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codeName="ThisWorkbook"/>
  <mc:AlternateContent xmlns:mc="http://schemas.openxmlformats.org/markup-compatibility/2006">
    <mc:Choice Requires="x15">
      <x15ac:absPath xmlns:x15ac="http://schemas.microsoft.com/office/spreadsheetml/2010/11/ac" url="https://meopar2.sharepoint.com/sites/Meopar/Shared Documents/Departments/Directed Research/Carbon2Sea/OAE_JLO/1_CFP/2026-28/"/>
    </mc:Choice>
  </mc:AlternateContent>
  <xr:revisionPtr revIDLastSave="0" documentId="8_{8B4DB41E-E6E7-412E-B653-6AD86D5540C7}" xr6:coauthVersionLast="47" xr6:coauthVersionMax="47" xr10:uidLastSave="{00000000-0000-0000-0000-000000000000}"/>
  <workbookProtection workbookAlgorithmName="SHA-512" workbookHashValue="8Wyf125RjzMqHespP1W1s5WEWNJTD4IyX9JGEK5KRO84la68pMPgVJnMmL8Cqxqqy4RrWrpx77cISWJ/cev+pg==" workbookSaltValue="UyLHVRSq7jW5RZ1jXnmjRA==" workbookSpinCount="100000" lockStructure="1"/>
  <bookViews>
    <workbookView xWindow="-120" yWindow="-120" windowWidth="29040" windowHeight="15720" tabRatio="778" xr2:uid="{F214467C-E94D-4D23-88E2-F3AB8110004A}"/>
  </bookViews>
  <sheets>
    <sheet name="B.Recherche" sheetId="9" r:id="rId1"/>
    <sheet name="B1. Coûts indirects" sheetId="10"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37" i="9" l="1"/>
  <c r="D22" i="10"/>
  <c r="B7" i="10" l="1"/>
  <c r="N17" i="10"/>
  <c r="N18" i="10"/>
  <c r="N19" i="10"/>
  <c r="N20" i="10" s="1"/>
  <c r="N22" i="10"/>
  <c r="N27" i="10" s="1"/>
  <c r="N23" i="10"/>
  <c r="N24" i="10"/>
  <c r="N25" i="10"/>
  <c r="N26" i="10"/>
  <c r="N29" i="10"/>
  <c r="N36" i="10" s="1"/>
  <c r="N30" i="10"/>
  <c r="N31" i="10"/>
  <c r="N32" i="10"/>
  <c r="N33" i="10"/>
  <c r="N34" i="10"/>
  <c r="N35" i="10"/>
  <c r="N38" i="10"/>
  <c r="N42" i="10"/>
  <c r="N43" i="10"/>
  <c r="N45" i="10"/>
  <c r="N46" i="10"/>
  <c r="N49" i="10"/>
  <c r="B23" i="9"/>
  <c r="B35" i="9"/>
  <c r="B37" i="9"/>
  <c r="B38" i="9" s="1"/>
  <c r="B6" i="10"/>
  <c r="B10" i="10"/>
  <c r="B11" i="10"/>
  <c r="D37" i="9"/>
  <c r="H53" i="10"/>
  <c r="G49" i="10"/>
  <c r="D49" i="10"/>
  <c r="H47" i="10"/>
  <c r="G45" i="10"/>
  <c r="D45" i="10"/>
  <c r="H44" i="10"/>
  <c r="G43" i="10"/>
  <c r="D43" i="10"/>
  <c r="G42" i="10"/>
  <c r="D42" i="10"/>
  <c r="G38" i="10"/>
  <c r="D38" i="10"/>
  <c r="G35" i="10"/>
  <c r="D35" i="10"/>
  <c r="G34" i="10"/>
  <c r="D34" i="10"/>
  <c r="G33" i="10"/>
  <c r="D33" i="10"/>
  <c r="G32" i="10"/>
  <c r="D32" i="10"/>
  <c r="G31" i="10"/>
  <c r="D31" i="10"/>
  <c r="G30" i="10"/>
  <c r="D30" i="10"/>
  <c r="H30" i="10" s="1"/>
  <c r="G29" i="10"/>
  <c r="D29" i="10"/>
  <c r="G26" i="10"/>
  <c r="D26" i="10"/>
  <c r="G25" i="10"/>
  <c r="D25" i="10"/>
  <c r="G24" i="10"/>
  <c r="D24" i="10"/>
  <c r="G23" i="10"/>
  <c r="D23" i="10"/>
  <c r="G22" i="10"/>
  <c r="G19" i="10"/>
  <c r="D19" i="10"/>
  <c r="G18" i="10"/>
  <c r="D18" i="10"/>
  <c r="G17" i="10"/>
  <c r="D17" i="10"/>
  <c r="E28" i="9"/>
  <c r="E27" i="9"/>
  <c r="E26" i="9"/>
  <c r="E25" i="9"/>
  <c r="E29" i="9"/>
  <c r="E30" i="9"/>
  <c r="E31" i="9"/>
  <c r="E32" i="9"/>
  <c r="E33" i="9"/>
  <c r="D35" i="9"/>
  <c r="C35" i="9"/>
  <c r="D23" i="9"/>
  <c r="C23" i="9"/>
  <c r="E21" i="9"/>
  <c r="E20" i="9"/>
  <c r="E19" i="9"/>
  <c r="E18" i="9"/>
  <c r="E17" i="9"/>
  <c r="E16" i="9"/>
  <c r="D14" i="10" l="1"/>
  <c r="C53" i="10" s="1"/>
  <c r="N14" i="10"/>
  <c r="M53" i="10" s="1"/>
  <c r="H32" i="10"/>
  <c r="N51" i="10"/>
  <c r="H25" i="10"/>
  <c r="H34" i="10"/>
  <c r="H18" i="10"/>
  <c r="H26" i="10"/>
  <c r="H45" i="10"/>
  <c r="H42" i="10"/>
  <c r="H38" i="10"/>
  <c r="H49" i="10"/>
  <c r="B39" i="9"/>
  <c r="B40" i="9" s="1"/>
  <c r="G46" i="10"/>
  <c r="H31" i="10"/>
  <c r="G14" i="10"/>
  <c r="F53" i="10" s="1"/>
  <c r="G20" i="10"/>
  <c r="H24" i="10"/>
  <c r="H22" i="10"/>
  <c r="D39" i="9"/>
  <c r="C38" i="9"/>
  <c r="C39" i="9"/>
  <c r="E37" i="9"/>
  <c r="E39" i="9" s="1"/>
  <c r="H33" i="10"/>
  <c r="H29" i="10"/>
  <c r="G27" i="10"/>
  <c r="D27" i="10"/>
  <c r="H23" i="10"/>
  <c r="D20" i="10"/>
  <c r="H19" i="10"/>
  <c r="H17" i="10"/>
  <c r="H43" i="10"/>
  <c r="G36" i="10"/>
  <c r="D36" i="10"/>
  <c r="H35" i="10"/>
  <c r="D46" i="10"/>
  <c r="E35" i="9"/>
  <c r="D38" i="9"/>
  <c r="E23" i="9"/>
  <c r="N54" i="10" l="1"/>
  <c r="N55" i="10"/>
  <c r="N52" i="10"/>
  <c r="H36" i="10"/>
  <c r="C40" i="9"/>
  <c r="D40" i="9"/>
  <c r="H54" i="10"/>
  <c r="G54" i="10"/>
  <c r="D54" i="10"/>
  <c r="H27" i="10"/>
  <c r="G51" i="10"/>
  <c r="H46" i="10"/>
  <c r="D51" i="10"/>
  <c r="H20" i="10"/>
  <c r="E38" i="9"/>
  <c r="E40" i="9"/>
  <c r="G55" i="10" l="1"/>
  <c r="G52" i="10"/>
  <c r="D52" i="10"/>
  <c r="D55" i="10"/>
  <c r="H51" i="10"/>
  <c r="H55" i="10" l="1"/>
  <c r="H52" i="10"/>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<sst xmlns="http://schemas.openxmlformats.org/spreadsheetml/2006/main" count="150" uniqueCount="129">
  <si>
    <t>ANNEXE B</t>
  </si>
  <si>
    <t>Tableau budgétaire pour les bourses de recherche</t>
  </si>
  <si>
    <t>Programmes: Fond de démarrage en recherche communautaire, Fond d'expédition, Bourse postdoctorale, 
    Système intégré d’observation des océans du Canada, Faire progresser la recherche sur l’alcalinisation des océans et des rivières au Canada</t>
  </si>
  <si>
    <t>Instructions</t>
  </si>
  <si>
    <t>Indiquez seulement le montant du financement demandé au réseau MEOPAR/CtSC, et non le financement total du projet.</t>
  </si>
  <si>
    <t>Titre du projet :</t>
  </si>
  <si>
    <t>Chercheuse ou chercheur principal :</t>
  </si>
  <si>
    <t>Établissement :</t>
  </si>
  <si>
    <t>Durée du projet :</t>
  </si>
  <si>
    <t>Du :</t>
  </si>
  <si>
    <t>Au :</t>
  </si>
  <si>
    <t>FY 2026/2027</t>
  </si>
  <si>
    <t>AF 2027/2028</t>
  </si>
  <si>
    <t>AF 2028/2029</t>
  </si>
  <si>
    <t>Catégorie</t>
  </si>
  <si>
    <t>2026-04-01 
to 
2027-03-31</t>
  </si>
  <si>
    <t>2027-04-01 
au 
2028-03-31</t>
  </si>
  <si>
    <t>2028-04-01
au 
2029-03-31</t>
  </si>
  <si>
    <t>Sous-total</t>
  </si>
  <si>
    <t>A. Coûts du personnel</t>
  </si>
  <si>
    <t>Membres du personnel</t>
  </si>
  <si>
    <t>Personnes techniciennes</t>
  </si>
  <si>
    <t>Boursières et boursiers postdoctoraux</t>
  </si>
  <si>
    <t>Personnes étudiantes au doctorat</t>
  </si>
  <si>
    <t>Personnes étudiantes à la maîtrise</t>
  </si>
  <si>
    <r>
      <t xml:space="preserve">Autres : </t>
    </r>
    <r>
      <rPr>
        <i/>
        <sz val="11"/>
        <color theme="1"/>
        <rFont val="Avenir Book"/>
        <family val="2"/>
      </rPr>
      <t>(préciser)</t>
    </r>
  </si>
  <si>
    <t>B. Coûts directs</t>
  </si>
  <si>
    <t>Opérations des établissements de recherche de base</t>
  </si>
  <si>
    <t>Équipement</t>
  </si>
  <si>
    <t>Coûts directs liés à la création de connaissances</t>
  </si>
  <si>
    <t>Services professionnels et techniques</t>
  </si>
  <si>
    <t>Matériel et fournitures</t>
  </si>
  <si>
    <t>Déplacements liés à la recherche</t>
  </si>
  <si>
    <t>Accueil lié à la recherche</t>
  </si>
  <si>
    <t xml:space="preserve">Coûts de publication / diffusion </t>
  </si>
  <si>
    <t>C. Coûts indirects</t>
  </si>
  <si>
    <r>
      <t xml:space="preserve">Frais généraux justifiés </t>
    </r>
    <r>
      <rPr>
        <i/>
        <sz val="11"/>
        <color rgb="FFFF0000"/>
        <rFont val="Avenir Book"/>
      </rPr>
      <t>(Utilisez l’onglet suivant pour effectuer ces calculs)</t>
    </r>
  </si>
  <si>
    <t>Frais généraux % (≤ 15 % des coûts du projet)</t>
  </si>
  <si>
    <t>Total des coûts (A+B+C)</t>
  </si>
  <si>
    <t>NOTES</t>
  </si>
  <si>
    <t xml:space="preserve"> - Salaires : Les coûts maximaux liés à la rémunération payés au moyen des fonds du réseau MEOPAR (y compris l'ensemble des salaires et tarifs facturés par les entrepreneur(-euse)s) ne peuvent pas être supérieurs aux taux de rémunération d'équivalent temps plein actuels des employé(e)s de la fonction publique pour des fonctions et classifications semblables (p. ex. : SE, Recherche scientifique, AS Services administratifs; CM Communications). Les bénéficiaires sont encouragé(e)s à utiliser la fonction « Recherche des archives » du site internet Emplois GC pour trouver des comparaisons appropriées.</t>
  </si>
  <si>
    <r>
      <rPr>
        <b/>
        <sz val="11"/>
        <color theme="1"/>
        <rFont val="Avenir Book"/>
        <family val="2"/>
      </rPr>
      <t xml:space="preserve"> - Personnes techniciennes :</t>
    </r>
    <r>
      <rPr>
        <sz val="11"/>
        <color theme="1"/>
        <rFont val="Avenir Book"/>
        <family val="2"/>
      </rPr>
      <t xml:space="preserve"> Peut inclure une variété de rôles techniques au sein de votre organisation.</t>
    </r>
  </si>
  <si>
    <r>
      <rPr>
        <b/>
        <sz val="11"/>
        <color theme="1"/>
        <rFont val="Avenir Book"/>
        <family val="2"/>
      </rPr>
      <t xml:space="preserve"> - Les coûts d'équipement</t>
    </r>
    <r>
      <rPr>
        <sz val="11"/>
        <color theme="1"/>
        <rFont val="Avenir Book"/>
        <family val="2"/>
      </rPr>
      <t xml:space="preserve"> doivent être inférieurs à 250 000 dollars. Les coûts admissibles comprennent : les collections scientifiques; les coûts du matériel informatique ou des logiciels (sauf si l'ampleur des coûts relève du mandat de l'Alliance de recherche numérique du Canada); les bases de données d'information. Pour les articles de plus de 10 000 dollars, veuillez indiquer les détails dans la justification du budget.</t>
    </r>
  </si>
  <si>
    <t xml:space="preserve"> - Les coûts liés aux déplacements doivent être conformes à la Directive sur les voyages du Conseil national mixte.</t>
  </si>
  <si>
    <t xml:space="preserve">  - Les frais d'accueil doivent être conformes aux normes énoncées à l'annexe B de la Directive sur les dépenses de voyages, d'accueil, de conférences et d'événements.</t>
  </si>
  <si>
    <r>
      <rPr>
        <b/>
        <sz val="11"/>
        <color theme="1"/>
        <rFont val="Avenir Book"/>
        <family val="2"/>
      </rPr>
      <t xml:space="preserve"> - Services professionnels et techniques :</t>
    </r>
    <r>
      <rPr>
        <sz val="11"/>
        <color theme="1"/>
        <rFont val="Avenir Book"/>
        <family val="2"/>
      </rPr>
      <t xml:space="preserve"> Services contractuels. Exemples : experts communautaires, traductions linguistiques, œuvres d'art, conception graphique, etc.</t>
    </r>
  </si>
  <si>
    <r>
      <t xml:space="preserve"> - Les </t>
    </r>
    <r>
      <rPr>
        <b/>
        <sz val="11"/>
        <color theme="1"/>
        <rFont val="Avenir Book"/>
        <family val="2"/>
      </rPr>
      <t>autres</t>
    </r>
    <r>
      <rPr>
        <sz val="11"/>
        <color theme="1"/>
        <rFont val="Avenir Book"/>
        <family val="2"/>
      </rPr>
      <t xml:space="preserve"> articles doivent être détaillés dans la justification du budget.</t>
    </r>
  </si>
  <si>
    <r>
      <rPr>
        <b/>
        <sz val="11"/>
        <color rgb="FF000000"/>
        <rFont val="Avenir Book"/>
        <family val="2"/>
      </rPr>
      <t xml:space="preserve"> - Frais généraux</t>
    </r>
    <r>
      <rPr>
        <sz val="11"/>
        <color rgb="FF000000"/>
        <rFont val="Avenir Book"/>
        <family val="2"/>
      </rPr>
      <t xml:space="preserve"> : Ce type de dépense est admissible à condition que le montant demandé soit calculé (à l'aide de l'onglet B1. Coûts indirects) et qu'il soit directement lié aux activités du projet. Bien qu'un maximum de 15 % du budget total du projet soit permis, le lien entre ces coûts indirects et le projet financé doit être clair (avec une justification écrite). En vertu des règlements du Fonds stratégique des sciences, les coûts indirects à taux fixe ne sont pas admissibles. Remarque : pour les établissements postsecondaires, le financement de MEOPAR n'entre pas dans le calcul du Fonds de soutien à la recherche.</t>
    </r>
  </si>
  <si>
    <t>ANNEXE B1</t>
  </si>
  <si>
    <t>Table budgétaire de Justification des Coûts Indirects</t>
  </si>
  <si>
    <t>Conformément à la réglementation du Fonds stratégique pour la science, les coûts indirects fixes ne sont pas autorisés. Bien qu’un pourcentage maximal de 15% du budget total du projet soit autorisé, le lien entre ces coûts indirects et le projet financé doit être clairement établi. L’annexe B1 est obligatoire ; elle sert d’outil destiné à faciliter les vérifications rapides de conformité pour le réseau MEOPAR et à assurer le bon déroulement des négociations relatives à l'Accord de bénéficiaire ultime, c'est-à-dire le contrat de financement. Remplissez les lignes correspondant aux dépenses indirectes prévues dans le cadre du projet proposé. Par exemple, les fonds pour lesquels les salaires ne constituent pas des dépenses éligibles ne doivent pas comporter d’éléments relevant de la rubrique « Ressources humaines », etc.</t>
  </si>
  <si>
    <t>Note: Guide du Programme FSS - Coûts admissibiles</t>
  </si>
  <si>
    <t>Titre du Projet :</t>
  </si>
  <si>
    <t>avril 1, 2027 - mars 31, 2028 AF</t>
  </si>
  <si>
    <t>avril 1, 2028 - mars 31, 2029 AF</t>
  </si>
  <si>
    <t>Sous-total AF27-28 et AF28-29</t>
  </si>
  <si>
    <r>
      <rPr>
        <b/>
        <sz val="10"/>
        <color rgb="FF000000"/>
        <rFont val="Avenir Book"/>
        <family val="2"/>
      </rPr>
      <t xml:space="preserve">Fiscal Year 1: </t>
    </r>
    <r>
      <rPr>
        <sz val="10"/>
        <color rgb="FF000000"/>
        <rFont val="Avenir Book"/>
        <family val="2"/>
      </rPr>
      <t>April 1, 2026 - March 31, 2027</t>
    </r>
  </si>
  <si>
    <r>
      <t>Montant demandé AF27-28 (</t>
    </r>
    <r>
      <rPr>
        <b/>
        <sz val="10"/>
        <color rgb="FF000000"/>
        <rFont val="Avenir Book"/>
      </rPr>
      <t>l’annexe</t>
    </r>
    <r>
      <rPr>
        <b/>
        <sz val="10"/>
        <color rgb="FF000000"/>
        <rFont val="Avenir Book"/>
        <family val="2"/>
      </rPr>
      <t xml:space="preserve"> B: C23 + C35):</t>
    </r>
  </si>
  <si>
    <t>Montant demandé AF28-29 (l’annexe B: D23 + D35):</t>
  </si>
  <si>
    <t>Utilisez les valeurs de l’annexe B (coûts de personnel et coûts directs seulement)</t>
  </si>
  <si>
    <t>Amount requested FY1 (App B: B22 + B33):</t>
  </si>
  <si>
    <t>Taux horaire AF27-28</t>
  </si>
  <si>
    <t># heures AF27-28</t>
  </si>
  <si>
    <t>Sous-total AF27-28</t>
  </si>
  <si>
    <t>Taux horaire AF8-29</t>
  </si>
  <si>
    <t># heures AF28-29</t>
  </si>
  <si>
    <t>Sous-total AF28-29</t>
  </si>
  <si>
    <t>Lien avec le projet et remarques</t>
  </si>
  <si>
    <t>Directives</t>
  </si>
  <si>
    <t>Hourly Rate FY1</t>
  </si>
  <si>
    <t># of Hours FY1</t>
  </si>
  <si>
    <t>FY1: 26-27</t>
  </si>
  <si>
    <t>A. Ressources Humaines</t>
  </si>
  <si>
    <t>Recrutement de nouveau personnel</t>
  </si>
  <si>
    <t>Incluant la gestion des avantages sociaux. En l’absence de toute nouvelle embauche prévue, cette cellule doit être laissée vide.</t>
  </si>
  <si>
    <t>Gestion de la paie</t>
  </si>
  <si>
    <t>Si le fonds ne permet pas le paiement des salaires, cette cellule doit rester vide.</t>
  </si>
  <si>
    <t>Autres (à clarifier dans les Notes)</t>
  </si>
  <si>
    <t>Sous-total A</t>
  </si>
  <si>
    <t>B. Suivi financier</t>
  </si>
  <si>
    <t>Mise en place d'un suivi financier</t>
  </si>
  <si>
    <t>Suivi financier continu</t>
  </si>
  <si>
    <t>Rapports Annuels</t>
  </si>
  <si>
    <t>Audit, le cas échéant</t>
  </si>
  <si>
    <t>En règle générale, le réseau MEOPAR n'exige pas d'audit, mais il se peut que votre établissement en exige un. Veuillez consulter le guide de candidature pour vous en assurer.</t>
  </si>
  <si>
    <t>Sous-total B</t>
  </si>
  <si>
    <t>C. Soutien aux activités du projet</t>
  </si>
  <si>
    <t>Supervision</t>
  </si>
  <si>
    <t>par exemple : conformité, soutien aux projets : accompagnement, avancement et résultats</t>
  </si>
  <si>
    <t>Paiement des factures</t>
  </si>
  <si>
    <t>par exemple : les dépenses directes liées au projet qui ne concernent pas les déplacements</t>
  </si>
  <si>
    <t xml:space="preserve">Contrats </t>
  </si>
  <si>
    <t>par exemple : mise en place, vérification et paiement</t>
  </si>
  <si>
    <t xml:space="preserve">Assistance aux déplacements </t>
  </si>
  <si>
    <t>par exemple : réservation, remboursement</t>
  </si>
  <si>
    <t>Assistance en matière d'accueil</t>
  </si>
  <si>
    <t>par exemple : ateliers, service traiteur</t>
  </si>
  <si>
    <t xml:space="preserve"> Maintenance des équipements</t>
  </si>
  <si>
    <t>par exemple : la gestion de l'utilisation en nature des instruments et des équipements de recherche</t>
  </si>
  <si>
    <t>Sous-total C</t>
  </si>
  <si>
    <t>D. Services institutionnels</t>
  </si>
  <si>
    <t xml:space="preserve">Bureaux/Salles de réunion </t>
  </si>
  <si>
    <t>par exemple : loyer, assurance, entretien, charges, frais de fonctionnement</t>
  </si>
  <si>
    <t>Superficie de l'espace (en pieds carrés, environ)</t>
  </si>
  <si>
    <t>La couleur orange permet de distinguer les unités qui diffèrent de celles des titres de colonnes.</t>
  </si>
  <si>
    <t>Coût mensuel par pied carré (CAD)</t>
  </si>
  <si>
    <t>Durée d'utilisation annuelle (en mois liés au projet)</t>
  </si>
  <si>
    <t>Estimez pendant combien de temps par an cet espace sera utilisé pour contribuer à la réalisation des objectifs du projet. S'agit-il de 10 % par an ? Si oui, indiquez 1,2 mois.</t>
  </si>
  <si>
    <t>Communications</t>
  </si>
  <si>
    <t>par exemple : diffusion d'informations, utilisation des réseaux existants</t>
  </si>
  <si>
    <t xml:space="preserve">Assistance informatique </t>
  </si>
  <si>
    <t>par exemple : intégration des nouveaux employés, infrastructure numérique et sécurité</t>
  </si>
  <si>
    <t>Frais de licence numérique</t>
  </si>
  <si>
    <t>Quelles licences de logiciels seront utilisées dans le cadre du projet ? Il n'est pas nécessaire d'indiquer le nombre d'heures ni le tarif horaire.</t>
  </si>
  <si>
    <t>Sous-total D</t>
  </si>
  <si>
    <t xml:space="preserve">E. Assurance </t>
  </si>
  <si>
    <t>par exemple :  une responsabilité prise en charge par l'établissement. Il ne s'agit pas d'une dépense directe du projet ; dans le cas contraire, elle devrait figurer dans le budget du projet.</t>
  </si>
  <si>
    <t>F. Autres (à clarifier dans les Notes)</t>
  </si>
  <si>
    <t>Coûts Indirects Total :</t>
  </si>
  <si>
    <t>La somme des sous-totaux des coûts indirects A + B + C + D + E + F.</t>
  </si>
  <si>
    <t>Coûts Indirect Total % :</t>
  </si>
  <si>
    <t>Le montant total des coûts indirects, exprimé en pourcentage des fonds demandés au MEOPAR.</t>
  </si>
  <si>
    <t>Coûts Indirects demandés au Réseau MEOPAR / CtSC par AF:</t>
  </si>
  <si>
    <t xml:space="preserve">Max 15%: </t>
  </si>
  <si>
    <t xml:space="preserve">Saisissez les coûts indirects demandés au MEOPAR / CtSC. Ce montant doit être inférieur ou égal au total des coûts indirects. </t>
  </si>
  <si>
    <t>Coûts Indirects demandés %:</t>
  </si>
  <si>
    <t>Ce pourcentage ne doit pas dépasser 15%, conformément aux exigences du FSS.</t>
  </si>
  <si>
    <t>Si l'établissement fournit ces services sans recourir à des fonds fédéraux, il s'agit d'une contribution de contrepartie éligible qui doit être reportée à l'annexe C.</t>
  </si>
  <si>
    <t>Justification supplémentaire / Remarques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</si>
</sst>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quot;$&quot;* #,##0.00_-;\-&quot;$&quot;* #,##0.00_-;_-&quot;$&quot;* &quot;-&quot;??_-;_-@_-"/>
    <numFmt numFmtId="165" formatCode="_-* #,##0.00_-;\-* #,##0.00_-;_-* &quot;-&quot;??_-;_-@_-"/>
    <numFmt numFmtId="166" formatCode="0.0%"/>
    <numFmt numFmtId="167" formatCode="_-&quot;$&quot;* #,##0_-;\-&quot;$&quot;* #,##0_-;_-&quot;$&quot;* &quot;-&quot;??_-;_-@_-"/>
    <numFmt numFmtId="168" formatCode="&quot;$&quot;#,##0.00"/>
  </numFmts>
  <fonts count="40">
    <font>
      <sz val="11"/>
      <color theme="1"/>
      <name val="Aptos Narrow"/>
      <family val="2"/>
      <scheme val="minor"/>
    </font>
    <font>
      <sz val="11"/>
      <color theme="1"/>
      <name val="Aptos Narrow"/>
      <family val="2"/>
      <scheme val="minor"/>
    </font>
    <font>
      <sz val="10"/>
      <name val="Verdana"/>
      <family val="2"/>
    </font>
    <font>
      <sz val="12"/>
      <color theme="1"/>
      <name val="Avenir Book"/>
      <family val="2"/>
    </font>
    <font>
      <sz val="12"/>
      <color rgb="FFFF0000"/>
      <name val="Avenir Book"/>
      <family val="2"/>
    </font>
    <font>
      <u/>
      <sz val="11"/>
      <color theme="10"/>
      <name val="Aptos Narrow"/>
      <family val="2"/>
      <scheme val="minor"/>
    </font>
    <font>
      <u/>
      <sz val="12"/>
      <color theme="10"/>
      <name val="Avenir Book"/>
      <family val="2"/>
    </font>
    <font>
      <u/>
      <sz val="11"/>
      <color theme="10"/>
      <name val="Avenir Book"/>
      <family val="2"/>
    </font>
    <font>
      <sz val="11"/>
      <color rgb="FF000000"/>
      <name val="Avenir Book"/>
      <family val="2"/>
    </font>
    <font>
      <sz val="11"/>
      <color theme="1"/>
      <name val="Avenir Book"/>
      <family val="2"/>
    </font>
    <font>
      <sz val="11"/>
      <color rgb="FFFF0000"/>
      <name val="Avenir Book"/>
      <family val="2"/>
    </font>
    <font>
      <b/>
      <sz val="14"/>
      <color theme="0"/>
      <name val="Arial"/>
      <family val="2"/>
    </font>
    <font>
      <b/>
      <sz val="16"/>
      <color theme="0"/>
      <name val="Arial"/>
      <family val="2"/>
    </font>
    <font>
      <sz val="16"/>
      <color theme="1"/>
      <name val="Avenir Book"/>
      <family val="2"/>
    </font>
    <font>
      <sz val="16"/>
      <color rgb="FFFF0000"/>
      <name val="Avenir Book"/>
      <family val="2"/>
    </font>
    <font>
      <sz val="11"/>
      <color theme="1"/>
      <name val="Arial"/>
      <family val="2"/>
    </font>
    <font>
      <b/>
      <sz val="11"/>
      <color theme="1"/>
      <name val="Avenir Book"/>
      <family val="2"/>
    </font>
    <font>
      <b/>
      <sz val="11"/>
      <color rgb="FFFF0000"/>
      <name val="Avenir Book"/>
      <family val="2"/>
    </font>
    <font>
      <b/>
      <sz val="11"/>
      <name val="Avenir Book"/>
      <family val="2"/>
    </font>
    <font>
      <sz val="11"/>
      <name val="Avenir Book"/>
      <family val="2"/>
    </font>
    <font>
      <b/>
      <sz val="11"/>
      <color rgb="FF000000"/>
      <name val="Avenir Book"/>
      <family val="2"/>
    </font>
    <font>
      <sz val="10"/>
      <color theme="1"/>
      <name val="Avenir Book"/>
      <family val="2"/>
    </font>
    <font>
      <sz val="11"/>
      <color theme="2"/>
      <name val="Arial"/>
      <family val="2"/>
    </font>
    <font>
      <b/>
      <sz val="14"/>
      <color theme="0"/>
      <name val="Avenir Book"/>
      <family val="2"/>
    </font>
    <font>
      <b/>
      <sz val="12"/>
      <color theme="0"/>
      <name val="Avenir Book"/>
      <family val="2"/>
    </font>
    <font>
      <sz val="10"/>
      <color theme="2"/>
      <name val="Avenir Book"/>
      <family val="2"/>
    </font>
    <font>
      <b/>
      <sz val="10"/>
      <color theme="1"/>
      <name val="Avenir Book"/>
      <family val="2"/>
    </font>
    <font>
      <b/>
      <sz val="10"/>
      <color rgb="FF000000"/>
      <name val="Avenir Book"/>
      <family val="2"/>
    </font>
    <font>
      <sz val="10"/>
      <color rgb="FF000000"/>
      <name val="Avenir Book"/>
      <family val="2"/>
    </font>
    <font>
      <b/>
      <sz val="10"/>
      <name val="Avenir Book"/>
      <family val="2"/>
    </font>
    <font>
      <sz val="11"/>
      <color rgb="FF000000"/>
      <name val="Aptos Narrow"/>
      <family val="2"/>
      <scheme val="minor"/>
    </font>
    <font>
      <b/>
      <sz val="9"/>
      <color rgb="FF000000"/>
      <name val="Avenir Book"/>
      <family val="2"/>
    </font>
    <font>
      <b/>
      <sz val="10"/>
      <color rgb="FFFF0000"/>
      <name val="Avenir Book"/>
      <family val="2"/>
    </font>
    <font>
      <sz val="10"/>
      <name val="Avenir Book"/>
      <family val="2"/>
    </font>
    <font>
      <sz val="11"/>
      <name val="Aptos Narrow"/>
      <family val="2"/>
      <scheme val="minor"/>
    </font>
    <font>
      <sz val="10"/>
      <color theme="0" tint="-0.14999847407452621"/>
      <name val="Avenir Book"/>
      <family val="2"/>
    </font>
    <font>
      <b/>
      <sz val="12"/>
      <color theme="1"/>
      <name val="Avenir Book"/>
      <family val="2"/>
    </font>
    <font>
      <i/>
      <sz val="11"/>
      <color theme="1"/>
      <name val="Avenir Book"/>
      <family val="2"/>
    </font>
    <font>
      <i/>
      <sz val="11"/>
      <color rgb="FFFF0000"/>
      <name val="Avenir Book"/>
    </font>
    <font>
      <b/>
      <sz val="10"/>
      <color rgb="FF000000"/>
      <name val="Avenir Book"/>
    </font>
  </fonts>
  <fills count="15">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7" tint="0.79998168889431442"/>
        <bgColor indexed="64"/>
      </patternFill>
    </fill>
    <fill>
      <patternFill patternType="solid">
        <fgColor theme="7" tint="0.39997558519241921"/>
        <bgColor indexed="64"/>
      </patternFill>
    </fill>
    <fill>
      <patternFill patternType="solid">
        <fgColor rgb="FFFCF5E8"/>
        <bgColor indexed="64"/>
      </patternFill>
    </fill>
    <fill>
      <patternFill patternType="solid">
        <fgColor rgb="FFFFE697"/>
        <bgColor indexed="64"/>
      </patternFill>
    </fill>
    <fill>
      <patternFill patternType="solid">
        <fgColor rgb="FFE8E8E8"/>
        <bgColor indexed="64"/>
      </patternFill>
    </fill>
    <fill>
      <patternFill patternType="solid">
        <fgColor theme="0" tint="-0.499984740745262"/>
        <bgColor indexed="64"/>
      </patternFill>
    </fill>
    <fill>
      <patternFill patternType="solid">
        <fgColor rgb="FFDEF2FA"/>
        <bgColor indexed="64"/>
      </patternFill>
    </fill>
    <fill>
      <patternFill patternType="solid">
        <fgColor theme="0" tint="-0.249977111117893"/>
        <bgColor indexed="64"/>
      </patternFill>
    </fill>
    <fill>
      <patternFill patternType="solid">
        <fgColor theme="7" tint="0.59999389629810485"/>
        <bgColor indexed="64"/>
      </patternFill>
    </fill>
    <fill>
      <patternFill patternType="solid">
        <fgColor theme="0" tint="-0.14999847407452621"/>
        <bgColor indexed="64"/>
      </patternFill>
    </fill>
    <fill>
      <patternFill patternType="solid">
        <fgColor theme="5" tint="0.79998168889431442"/>
        <bgColor indexed="64"/>
      </patternFill>
    </fill>
  </fills>
  <borders count="96">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right style="thin">
        <color indexed="64"/>
      </right>
      <top/>
      <bottom style="thin">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2" tint="-9.9978637043366805E-2"/>
      </left>
      <right/>
      <top style="thin">
        <color theme="2" tint="-9.9978637043366805E-2"/>
      </top>
      <bottom style="medium">
        <color indexed="64"/>
      </bottom>
      <diagonal/>
    </border>
    <border>
      <left style="thin">
        <color theme="2" tint="-9.9978637043366805E-2"/>
      </left>
      <right style="thin">
        <color theme="2" tint="-9.9978637043366805E-2"/>
      </right>
      <top style="thin">
        <color theme="2" tint="-9.9978637043366805E-2"/>
      </top>
      <bottom style="medium">
        <color indexed="64"/>
      </bottom>
      <diagonal/>
    </border>
    <border>
      <left style="thin">
        <color theme="2" tint="-9.9978637043366805E-2"/>
      </left>
      <right style="thin">
        <color theme="2" tint="-9.9978637043366805E-2"/>
      </right>
      <top style="thin">
        <color theme="2" tint="-9.9978637043366805E-2"/>
      </top>
      <bottom/>
      <diagonal/>
    </border>
    <border>
      <left style="thin">
        <color theme="2" tint="-9.9978637043366805E-2"/>
      </left>
      <right style="thin">
        <color theme="2" tint="-9.9978637043366805E-2"/>
      </right>
      <top style="thin">
        <color theme="2" tint="-9.9978637043366805E-2"/>
      </top>
      <bottom style="thin">
        <color theme="1"/>
      </bottom>
      <diagonal/>
    </border>
    <border>
      <left/>
      <right/>
      <top style="thin">
        <color theme="1"/>
      </top>
      <bottom style="thin">
        <color theme="2" tint="-9.9978637043366805E-2"/>
      </bottom>
      <diagonal/>
    </border>
    <border>
      <left/>
      <right/>
      <top style="thin">
        <color indexed="64"/>
      </top>
      <bottom style="thin">
        <color theme="2" tint="-9.9978637043366805E-2"/>
      </bottom>
      <diagonal/>
    </border>
    <border>
      <left style="thin">
        <color theme="2" tint="-9.9978637043366805E-2"/>
      </left>
      <right/>
      <top style="thin">
        <color theme="2" tint="-9.9978637043366805E-2"/>
      </top>
      <bottom/>
      <diagonal/>
    </border>
    <border>
      <left style="medium">
        <color indexed="64"/>
      </left>
      <right style="medium">
        <color indexed="64"/>
      </right>
      <top style="medium">
        <color indexed="64"/>
      </top>
      <bottom style="medium">
        <color indexed="64"/>
      </bottom>
      <diagonal/>
    </border>
    <border>
      <left style="thin">
        <color theme="2" tint="-9.9978637043366805E-2"/>
      </left>
      <right/>
      <top style="thin">
        <color theme="2" tint="-9.9978637043366805E-2"/>
      </top>
      <bottom style="thin">
        <color theme="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theme="2" tint="-9.9978637043366805E-2"/>
      </bottom>
      <diagonal/>
    </border>
    <border>
      <left style="medium">
        <color indexed="64"/>
      </left>
      <right/>
      <top style="thin">
        <color theme="2" tint="-9.9978637043366805E-2"/>
      </top>
      <bottom style="thin">
        <color theme="2" tint="-9.9978637043366805E-2"/>
      </bottom>
      <diagonal/>
    </border>
    <border>
      <left style="medium">
        <color indexed="64"/>
      </left>
      <right/>
      <top style="thin">
        <color theme="2" tint="-9.9978637043366805E-2"/>
      </top>
      <bottom style="thin">
        <color theme="1"/>
      </bottom>
      <diagonal/>
    </border>
    <border>
      <left style="medium">
        <color rgb="FF000000"/>
      </left>
      <right/>
      <top/>
      <bottom/>
      <diagonal/>
    </border>
    <border>
      <left style="medium">
        <color rgb="FFFF0000"/>
      </left>
      <right style="medium">
        <color rgb="FFFF0000"/>
      </right>
      <top style="medium">
        <color rgb="FFFF0000"/>
      </top>
      <bottom style="medium">
        <color rgb="FFFF0000"/>
      </bottom>
      <diagonal/>
    </border>
    <border>
      <left/>
      <right style="medium">
        <color rgb="FF000000"/>
      </right>
      <top/>
      <bottom/>
      <diagonal/>
    </border>
    <border>
      <left style="medium">
        <color indexed="64"/>
      </left>
      <right/>
      <top/>
      <bottom style="medium">
        <color indexed="64"/>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style="medium">
        <color rgb="FF000000"/>
      </right>
      <top/>
      <bottom style="thin">
        <color rgb="FF000000"/>
      </bottom>
      <diagonal/>
    </border>
    <border>
      <left/>
      <right style="medium">
        <color rgb="FF000000"/>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rgb="FF000000"/>
      </left>
      <right/>
      <top style="thin">
        <color rgb="FF000000"/>
      </top>
      <bottom/>
      <diagonal/>
    </border>
    <border>
      <left/>
      <right style="medium">
        <color rgb="FF000000"/>
      </right>
      <top style="thin">
        <color rgb="FF000000"/>
      </top>
      <bottom style="thin">
        <color theme="0" tint="-0.14999847407452621"/>
      </bottom>
      <diagonal/>
    </border>
    <border>
      <left style="medium">
        <color rgb="FF000000"/>
      </left>
      <right/>
      <top style="thin">
        <color rgb="FF000000"/>
      </top>
      <bottom style="thin">
        <color theme="0" tint="-0.14999847407452621"/>
      </bottom>
      <diagonal/>
    </border>
    <border>
      <left/>
      <right/>
      <top style="thin">
        <color rgb="FF000000"/>
      </top>
      <bottom style="thin">
        <color theme="0" tint="-0.14999847407452621"/>
      </bottom>
      <diagonal/>
    </border>
    <border>
      <left style="medium">
        <color rgb="FF000000"/>
      </left>
      <right/>
      <top style="thin">
        <color theme="0" tint="-0.14999847407452621"/>
      </top>
      <bottom/>
      <diagonal/>
    </border>
    <border>
      <left/>
      <right/>
      <top style="thin">
        <color theme="0" tint="-0.14999847407452621"/>
      </top>
      <bottom/>
      <diagonal/>
    </border>
    <border>
      <left style="medium">
        <color indexed="64"/>
      </left>
      <right/>
      <top/>
      <bottom style="thin">
        <color indexed="64"/>
      </bottom>
      <diagonal/>
    </border>
    <border>
      <left style="medium">
        <color rgb="FF000000"/>
      </left>
      <right/>
      <top/>
      <bottom style="thin">
        <color indexed="64"/>
      </bottom>
      <diagonal/>
    </border>
    <border>
      <left/>
      <right style="medium">
        <color rgb="FF000000"/>
      </right>
      <top/>
      <bottom style="thin">
        <color indexed="64"/>
      </bottom>
      <diagonal/>
    </border>
    <border>
      <left style="medium">
        <color rgb="FF000000"/>
      </left>
      <right/>
      <top style="thin">
        <color indexed="64"/>
      </top>
      <bottom style="thin">
        <color theme="0" tint="-0.14999847407452621"/>
      </bottom>
      <diagonal/>
    </border>
    <border>
      <left/>
      <right/>
      <top style="thin">
        <color indexed="64"/>
      </top>
      <bottom style="thin">
        <color theme="0" tint="-0.14999847407452621"/>
      </bottom>
      <diagonal/>
    </border>
    <border>
      <left/>
      <right style="medium">
        <color rgb="FF000000"/>
      </right>
      <top style="thin">
        <color indexed="64"/>
      </top>
      <bottom style="thin">
        <color theme="0" tint="-0.14999847407452621"/>
      </bottom>
      <diagonal/>
    </border>
    <border>
      <left/>
      <right style="medium">
        <color rgb="FF000000"/>
      </right>
      <top style="thin">
        <color theme="0" tint="-0.14999847407452621"/>
      </top>
      <bottom/>
      <diagonal/>
    </border>
    <border>
      <left style="medium">
        <color rgb="FF000000"/>
      </left>
      <right style="medium">
        <color rgb="FF000000"/>
      </right>
      <top style="thin">
        <color theme="0" tint="-0.14999847407452621"/>
      </top>
      <bottom/>
      <diagonal/>
    </border>
    <border>
      <left style="medium">
        <color indexed="64"/>
      </left>
      <right/>
      <top style="thin">
        <color indexed="64"/>
      </top>
      <bottom style="thin">
        <color indexed="64"/>
      </bottom>
      <diagonal/>
    </border>
    <border>
      <left style="medium">
        <color rgb="FF000000"/>
      </left>
      <right/>
      <top style="thin">
        <color indexed="64"/>
      </top>
      <bottom style="thin">
        <color indexed="64"/>
      </bottom>
      <diagonal/>
    </border>
    <border>
      <left/>
      <right/>
      <top style="thin">
        <color indexed="64"/>
      </top>
      <bottom style="thin">
        <color indexed="64"/>
      </bottom>
      <diagonal/>
    </border>
    <border>
      <left/>
      <right style="medium">
        <color rgb="FF000000"/>
      </right>
      <top style="thin">
        <color indexed="64"/>
      </top>
      <bottom style="thin">
        <color indexed="64"/>
      </bottom>
      <diagonal/>
    </border>
    <border>
      <left style="medium">
        <color rgb="FF000000"/>
      </left>
      <right/>
      <top style="thin">
        <color indexed="64"/>
      </top>
      <bottom/>
      <diagonal/>
    </border>
    <border>
      <left/>
      <right style="medium">
        <color rgb="FF000000"/>
      </right>
      <top style="thin">
        <color indexed="64"/>
      </top>
      <bottom/>
      <diagonal/>
    </border>
    <border>
      <left style="medium">
        <color indexed="64"/>
      </left>
      <right style="medium">
        <color rgb="FF000000"/>
      </right>
      <top/>
      <bottom/>
      <diagonal/>
    </border>
    <border>
      <left style="medium">
        <color indexed="64"/>
      </left>
      <right/>
      <top style="thin">
        <color indexed="64"/>
      </top>
      <bottom style="double">
        <color indexed="64"/>
      </bottom>
      <diagonal/>
    </border>
    <border>
      <left style="medium">
        <color rgb="FF000000"/>
      </left>
      <right/>
      <top style="thin">
        <color indexed="64"/>
      </top>
      <bottom style="double">
        <color indexed="64"/>
      </bottom>
      <diagonal/>
    </border>
    <border>
      <left/>
      <right/>
      <top style="thin">
        <color indexed="64"/>
      </top>
      <bottom style="double">
        <color indexed="64"/>
      </bottom>
      <diagonal/>
    </border>
    <border>
      <left/>
      <right style="medium">
        <color rgb="FF000000"/>
      </right>
      <top style="thin">
        <color indexed="64"/>
      </top>
      <bottom style="double">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bottom style="double">
        <color indexed="64"/>
      </bottom>
      <diagonal/>
    </border>
    <border>
      <left style="medium">
        <color rgb="FF000000"/>
      </left>
      <right/>
      <top style="thin">
        <color rgb="FF000000"/>
      </top>
      <bottom style="thin">
        <color rgb="FF000000"/>
      </bottom>
      <diagonal/>
    </border>
    <border>
      <left/>
      <right style="medium">
        <color rgb="FFFF0000"/>
      </right>
      <top style="thin">
        <color rgb="FF000000"/>
      </top>
      <bottom style="thin">
        <color rgb="FF000000"/>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medium">
        <color rgb="FFFF0000"/>
      </left>
      <right style="medium">
        <color indexed="64"/>
      </right>
      <top style="medium">
        <color rgb="FFFF0000"/>
      </top>
      <bottom style="medium">
        <color rgb="FFFF0000"/>
      </bottom>
      <diagonal/>
    </border>
    <border>
      <left style="thin">
        <color rgb="FF000000"/>
      </left>
      <right style="medium">
        <color indexed="64"/>
      </right>
      <top/>
      <bottom style="thin">
        <color rgb="FF000000"/>
      </bottom>
      <diagonal/>
    </border>
    <border>
      <left/>
      <right style="medium">
        <color indexed="64"/>
      </right>
      <top style="thin">
        <color rgb="FF000000"/>
      </top>
      <bottom style="thin">
        <color theme="0" tint="-0.14999847407452621"/>
      </bottom>
      <diagonal/>
    </border>
    <border>
      <left/>
      <right style="medium">
        <color indexed="64"/>
      </right>
      <top style="thin">
        <color indexed="64"/>
      </top>
      <bottom style="thin">
        <color theme="0" tint="-0.14999847407452621"/>
      </bottom>
      <diagonal/>
    </border>
    <border>
      <left/>
      <right style="medium">
        <color indexed="64"/>
      </right>
      <top style="thin">
        <color indexed="64"/>
      </top>
      <bottom style="thin">
        <color indexed="64"/>
      </bottom>
      <diagonal/>
    </border>
    <border>
      <left/>
      <right style="medium">
        <color indexed="64"/>
      </right>
      <top style="thin">
        <color indexed="64"/>
      </top>
      <bottom style="double">
        <color indexed="64"/>
      </bottom>
      <diagonal/>
    </border>
    <border>
      <left style="medium">
        <color rgb="FF000000"/>
      </left>
      <right/>
      <top/>
      <bottom style="medium">
        <color indexed="64"/>
      </bottom>
      <diagonal/>
    </border>
    <border>
      <left style="medium">
        <color rgb="FF000000"/>
      </left>
      <right/>
      <top/>
      <bottom style="thin">
        <color rgb="FF000000"/>
      </bottom>
      <diagonal/>
    </border>
    <border>
      <left/>
      <right/>
      <top/>
      <bottom style="thin">
        <color rgb="FF000000"/>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theme="2" tint="-9.9978637043366805E-2"/>
      </bottom>
      <diagonal/>
    </border>
    <border>
      <left style="thin">
        <color theme="2" tint="-9.9978637043366805E-2"/>
      </left>
      <right style="medium">
        <color indexed="64"/>
      </right>
      <top style="thin">
        <color theme="2" tint="-9.9978637043366805E-2"/>
      </top>
      <bottom style="thin">
        <color theme="2" tint="-9.9978637043366805E-2"/>
      </bottom>
      <diagonal/>
    </border>
    <border>
      <left style="thin">
        <color theme="2" tint="-9.9978637043366805E-2"/>
      </left>
      <right style="medium">
        <color indexed="64"/>
      </right>
      <top style="thin">
        <color theme="2" tint="-9.9978637043366805E-2"/>
      </top>
      <bottom/>
      <diagonal/>
    </border>
    <border>
      <left style="medium">
        <color indexed="64"/>
      </left>
      <right style="thin">
        <color theme="2" tint="-9.9978637043366805E-2"/>
      </right>
      <top style="thin">
        <color theme="2" tint="-9.9978637043366805E-2"/>
      </top>
      <bottom/>
      <diagonal/>
    </border>
    <border>
      <left/>
      <right style="medium">
        <color indexed="64"/>
      </right>
      <top/>
      <bottom style="thin">
        <color theme="2" tint="-9.9978637043366805E-2"/>
      </bottom>
      <diagonal/>
    </border>
    <border>
      <left style="medium">
        <color indexed="64"/>
      </left>
      <right style="thin">
        <color theme="2" tint="-9.9978637043366805E-2"/>
      </right>
      <top style="thin">
        <color theme="2" tint="-9.9978637043366805E-2"/>
      </top>
      <bottom style="thin">
        <color theme="1"/>
      </bottom>
      <diagonal/>
    </border>
    <border>
      <left style="thin">
        <color indexed="64"/>
      </left>
      <right/>
      <top style="thin">
        <color indexed="64"/>
      </top>
      <bottom style="thin">
        <color theme="2" tint="-9.9978637043366805E-2"/>
      </bottom>
      <diagonal/>
    </border>
    <border>
      <left style="thin">
        <color indexed="64"/>
      </left>
      <right/>
      <top style="thin">
        <color theme="2" tint="-9.9978637043366805E-2"/>
      </top>
      <bottom style="thin">
        <color theme="2" tint="-9.9978637043366805E-2"/>
      </bottom>
      <diagonal/>
    </border>
    <border>
      <left style="thin">
        <color indexed="64"/>
      </left>
      <right/>
      <top style="thin">
        <color theme="2" tint="-9.9978637043366805E-2"/>
      </top>
      <bottom style="thin">
        <color theme="1"/>
      </bottom>
      <diagonal/>
    </border>
    <border>
      <left style="thin">
        <color theme="2" tint="-9.9978637043366805E-2"/>
      </left>
      <right/>
      <top style="thin">
        <color theme="1"/>
      </top>
      <bottom style="thin">
        <color theme="2" tint="-9.9978637043366805E-2"/>
      </bottom>
      <diagonal/>
    </border>
    <border>
      <left style="medium">
        <color indexed="64"/>
      </left>
      <right/>
      <top style="thin">
        <color rgb="FF000000"/>
      </top>
      <bottom style="thin">
        <color rgb="FF000000"/>
      </bottom>
      <diagonal/>
    </border>
  </borders>
  <cellStyleXfs count="5">
    <xf numFmtId="0" fontId="0" fillId="0" borderId="0"/>
    <xf numFmtId="0" fontId="2" fillId="0" borderId="0"/>
    <xf numFmtId="9" fontId="1" fillId="0" borderId="0" applyFont="0" applyFill="0" applyBorder="0" applyAlignment="0" applyProtection="0"/>
    <xf numFmtId="0" fontId="5" fillId="0" borderId="0" applyNumberFormat="0" applyFill="0" applyBorder="0" applyAlignment="0" applyProtection="0"/>
    <xf numFmtId="164" fontId="1" fillId="0" borderId="0" applyFont="0" applyFill="0" applyBorder="0" applyAlignment="0" applyProtection="0"/>
  </cellStyleXfs>
  <cellXfs count="365">
    <xf numFmtId="0" fontId="0" fillId="0" borderId="0" xfId="0"/>
    <xf numFmtId="0" fontId="4" fillId="0" borderId="0" xfId="0" applyFont="1" applyAlignment="1">
      <alignment wrapText="1"/>
    </xf>
    <xf numFmtId="0" fontId="7" fillId="0" borderId="0" xfId="3" applyFont="1" applyFill="1" applyAlignment="1" applyProtection="1">
      <alignment horizontal="left" vertical="center" wrapText="1"/>
      <protection locked="0"/>
    </xf>
    <xf numFmtId="0" fontId="9" fillId="3" borderId="0" xfId="0" applyFont="1" applyFill="1"/>
    <xf numFmtId="0" fontId="23" fillId="2" borderId="20" xfId="0" applyFont="1" applyFill="1" applyBorder="1" applyAlignment="1">
      <alignment horizontal="left" vertical="center" indent="1"/>
    </xf>
    <xf numFmtId="0" fontId="9" fillId="3" borderId="21" xfId="0" applyFont="1" applyFill="1" applyBorder="1"/>
    <xf numFmtId="0" fontId="9" fillId="3" borderId="22" xfId="0" applyFont="1" applyFill="1" applyBorder="1"/>
    <xf numFmtId="0" fontId="9" fillId="3" borderId="24" xfId="0" applyFont="1" applyFill="1" applyBorder="1"/>
    <xf numFmtId="0" fontId="21" fillId="3" borderId="0" xfId="0" applyFont="1" applyFill="1"/>
    <xf numFmtId="0" fontId="21" fillId="3" borderId="24" xfId="0" applyFont="1" applyFill="1" applyBorder="1"/>
    <xf numFmtId="0" fontId="5" fillId="0" borderId="0" xfId="3" applyBorder="1" applyAlignment="1">
      <alignment vertical="top"/>
    </xf>
    <xf numFmtId="0" fontId="21" fillId="0" borderId="0" xfId="0" applyFont="1"/>
    <xf numFmtId="0" fontId="4" fillId="3" borderId="0" xfId="0" applyFont="1" applyFill="1" applyAlignment="1">
      <alignment wrapText="1"/>
    </xf>
    <xf numFmtId="0" fontId="4" fillId="0" borderId="24" xfId="0" applyFont="1" applyBorder="1" applyAlignment="1">
      <alignment wrapText="1"/>
    </xf>
    <xf numFmtId="0" fontId="9" fillId="4" borderId="26" xfId="0" applyFont="1" applyFill="1" applyBorder="1" applyAlignment="1">
      <alignment horizontal="right" vertical="center" indent="4"/>
    </xf>
    <xf numFmtId="0" fontId="4" fillId="3" borderId="24" xfId="0" applyFont="1" applyFill="1" applyBorder="1" applyAlignment="1">
      <alignment wrapText="1"/>
    </xf>
    <xf numFmtId="0" fontId="9" fillId="4" borderId="26" xfId="0" applyFont="1" applyFill="1" applyBorder="1" applyAlignment="1">
      <alignment horizontal="right" vertical="center"/>
    </xf>
    <xf numFmtId="0" fontId="21" fillId="3" borderId="0" xfId="0" applyFont="1" applyFill="1" applyAlignment="1">
      <alignment horizontal="left" vertical="top" wrapText="1" indent="1"/>
    </xf>
    <xf numFmtId="0" fontId="5" fillId="3" borderId="0" xfId="3" applyFill="1" applyBorder="1" applyAlignment="1">
      <alignment vertical="top"/>
    </xf>
    <xf numFmtId="0" fontId="30" fillId="0" borderId="0" xfId="0" applyFont="1" applyAlignment="1">
      <alignment horizontal="center"/>
    </xf>
    <xf numFmtId="0" fontId="27" fillId="4" borderId="32" xfId="0" applyFont="1" applyFill="1" applyBorder="1" applyAlignment="1">
      <alignment horizontal="center"/>
    </xf>
    <xf numFmtId="0" fontId="27" fillId="4" borderId="33" xfId="0" applyFont="1" applyFill="1" applyBorder="1" applyAlignment="1">
      <alignment horizontal="center"/>
    </xf>
    <xf numFmtId="0" fontId="27" fillId="0" borderId="23" xfId="0" applyFont="1" applyBorder="1" applyAlignment="1">
      <alignment vertical="top" wrapText="1"/>
    </xf>
    <xf numFmtId="0" fontId="21" fillId="3" borderId="39" xfId="0" applyFont="1" applyFill="1" applyBorder="1"/>
    <xf numFmtId="0" fontId="27" fillId="3" borderId="40" xfId="0" applyFont="1" applyFill="1" applyBorder="1" applyAlignment="1">
      <alignment horizontal="center"/>
    </xf>
    <xf numFmtId="0" fontId="27" fillId="3" borderId="42" xfId="0" applyFont="1" applyFill="1" applyBorder="1" applyAlignment="1">
      <alignment wrapText="1"/>
    </xf>
    <xf numFmtId="0" fontId="29" fillId="3" borderId="30" xfId="0" applyFont="1" applyFill="1" applyBorder="1" applyAlignment="1">
      <alignment horizontal="center"/>
    </xf>
    <xf numFmtId="164" fontId="33" fillId="13" borderId="30" xfId="4" applyFont="1" applyFill="1" applyBorder="1" applyAlignment="1" applyProtection="1">
      <alignment horizontal="center"/>
      <protection hidden="1"/>
    </xf>
    <xf numFmtId="0" fontId="27" fillId="0" borderId="45" xfId="0" applyFont="1" applyBorder="1" applyAlignment="1">
      <alignment horizontal="right" vertical="top" wrapText="1" indent="1"/>
    </xf>
    <xf numFmtId="0" fontId="21" fillId="11" borderId="46" xfId="0" applyFont="1" applyFill="1" applyBorder="1"/>
    <xf numFmtId="0" fontId="27" fillId="11" borderId="6" xfId="0" applyFont="1" applyFill="1" applyBorder="1" applyAlignment="1">
      <alignment wrapText="1"/>
    </xf>
    <xf numFmtId="164" fontId="27" fillId="0" borderId="6" xfId="4" applyFont="1" applyFill="1" applyBorder="1" applyAlignment="1">
      <alignment horizontal="center"/>
    </xf>
    <xf numFmtId="164" fontId="27" fillId="0" borderId="47" xfId="4" applyFont="1" applyFill="1" applyBorder="1" applyAlignment="1">
      <alignment horizontal="center"/>
    </xf>
    <xf numFmtId="164" fontId="29" fillId="13" borderId="47" xfId="4" applyFont="1" applyFill="1" applyBorder="1" applyAlignment="1" applyProtection="1">
      <alignment horizontal="center"/>
      <protection hidden="1"/>
    </xf>
    <xf numFmtId="0" fontId="0" fillId="3" borderId="48" xfId="0" applyFill="1" applyBorder="1"/>
    <xf numFmtId="0" fontId="0" fillId="3" borderId="49" xfId="0" applyFill="1" applyBorder="1"/>
    <xf numFmtId="164" fontId="0" fillId="3" borderId="50" xfId="4" applyFont="1" applyFill="1" applyBorder="1"/>
    <xf numFmtId="0" fontId="0" fillId="3" borderId="28" xfId="0" applyFill="1" applyBorder="1"/>
    <xf numFmtId="0" fontId="0" fillId="3" borderId="0" xfId="0" applyFill="1"/>
    <xf numFmtId="164" fontId="0" fillId="3" borderId="30" xfId="4" applyFont="1" applyFill="1" applyBorder="1"/>
    <xf numFmtId="164" fontId="34" fillId="3" borderId="30" xfId="4" applyFont="1" applyFill="1" applyBorder="1"/>
    <xf numFmtId="164" fontId="27" fillId="0" borderId="6" xfId="4" applyFont="1" applyBorder="1" applyAlignment="1">
      <alignment horizontal="center"/>
    </xf>
    <xf numFmtId="164" fontId="27" fillId="0" borderId="47" xfId="4" applyFont="1" applyBorder="1" applyAlignment="1">
      <alignment horizontal="center"/>
    </xf>
    <xf numFmtId="164" fontId="0" fillId="3" borderId="0" xfId="4" applyFont="1" applyFill="1" applyBorder="1"/>
    <xf numFmtId="164" fontId="33" fillId="13" borderId="52" xfId="4" applyFont="1" applyFill="1" applyBorder="1" applyAlignment="1" applyProtection="1">
      <alignment horizontal="center"/>
      <protection hidden="1"/>
    </xf>
    <xf numFmtId="0" fontId="0" fillId="14" borderId="28" xfId="0" applyFill="1" applyBorder="1" applyProtection="1">
      <protection locked="0"/>
    </xf>
    <xf numFmtId="164" fontId="33" fillId="3" borderId="30" xfId="4" applyFont="1" applyFill="1" applyBorder="1" applyAlignment="1">
      <alignment horizontal="center"/>
    </xf>
    <xf numFmtId="0" fontId="21" fillId="11" borderId="28" xfId="0" applyFont="1" applyFill="1" applyBorder="1"/>
    <xf numFmtId="0" fontId="27" fillId="0" borderId="53" xfId="0" applyFont="1" applyBorder="1" applyAlignment="1">
      <alignment vertical="top" wrapText="1"/>
    </xf>
    <xf numFmtId="0" fontId="21" fillId="11" borderId="54" xfId="0" applyFont="1" applyFill="1" applyBorder="1"/>
    <xf numFmtId="0" fontId="21" fillId="11" borderId="55" xfId="0" applyFont="1" applyFill="1" applyBorder="1"/>
    <xf numFmtId="164" fontId="29" fillId="13" borderId="56" xfId="4" applyFont="1" applyFill="1" applyBorder="1" applyAlignment="1" applyProtection="1">
      <alignment horizontal="center"/>
      <protection hidden="1"/>
    </xf>
    <xf numFmtId="164" fontId="35" fillId="0" borderId="30" xfId="4" applyFont="1" applyBorder="1" applyAlignment="1" applyProtection="1">
      <alignment horizontal="center"/>
      <protection locked="0"/>
    </xf>
    <xf numFmtId="0" fontId="27" fillId="0" borderId="23" xfId="0" applyFont="1" applyBorder="1" applyAlignment="1">
      <alignment horizontal="right" vertical="top" wrapText="1" indent="1"/>
    </xf>
    <xf numFmtId="0" fontId="27" fillId="11" borderId="28" xfId="0" applyFont="1" applyFill="1" applyBorder="1" applyAlignment="1">
      <alignment horizontal="right" wrapText="1"/>
    </xf>
    <xf numFmtId="164" fontId="27" fillId="0" borderId="0" xfId="4" applyFont="1" applyBorder="1" applyAlignment="1" applyProtection="1">
      <alignment horizontal="center"/>
      <protection hidden="1"/>
    </xf>
    <xf numFmtId="164" fontId="27" fillId="0" borderId="30" xfId="4" applyFont="1" applyBorder="1" applyAlignment="1" applyProtection="1">
      <alignment horizontal="center"/>
      <protection hidden="1"/>
    </xf>
    <xf numFmtId="164" fontId="29" fillId="13" borderId="30" xfId="4" applyFont="1" applyFill="1" applyBorder="1" applyAlignment="1" applyProtection="1">
      <alignment horizontal="center"/>
      <protection hidden="1"/>
    </xf>
    <xf numFmtId="166" fontId="27" fillId="4" borderId="0" xfId="2" applyNumberFormat="1" applyFont="1" applyFill="1" applyBorder="1" applyAlignment="1" applyProtection="1">
      <alignment horizontal="center"/>
      <protection hidden="1"/>
    </xf>
    <xf numFmtId="166" fontId="27" fillId="4" borderId="59" xfId="2" applyNumberFormat="1" applyFont="1" applyFill="1" applyBorder="1" applyAlignment="1" applyProtection="1">
      <alignment horizontal="center"/>
      <protection hidden="1"/>
    </xf>
    <xf numFmtId="0" fontId="27" fillId="4" borderId="23" xfId="0" applyFont="1" applyFill="1" applyBorder="1" applyAlignment="1">
      <alignment horizontal="right" vertical="top" indent="1"/>
    </xf>
    <xf numFmtId="164" fontId="29" fillId="4" borderId="30" xfId="4" applyFont="1" applyFill="1" applyBorder="1" applyAlignment="1" applyProtection="1">
      <alignment horizontal="center"/>
      <protection hidden="1"/>
    </xf>
    <xf numFmtId="0" fontId="27" fillId="4" borderId="60" xfId="0" applyFont="1" applyFill="1" applyBorder="1" applyAlignment="1">
      <alignment horizontal="right" vertical="top" wrapText="1" indent="1"/>
    </xf>
    <xf numFmtId="0" fontId="27" fillId="11" borderId="61" xfId="0" applyFont="1" applyFill="1" applyBorder="1" applyAlignment="1">
      <alignment horizontal="right" vertical="center" wrapText="1" indent="1"/>
    </xf>
    <xf numFmtId="0" fontId="27" fillId="11" borderId="62" xfId="0" applyFont="1" applyFill="1" applyBorder="1" applyAlignment="1">
      <alignment horizontal="right" vertical="center" wrapText="1" indent="1"/>
    </xf>
    <xf numFmtId="166" fontId="27" fillId="4" borderId="62" xfId="2" applyNumberFormat="1" applyFont="1" applyFill="1" applyBorder="1" applyAlignment="1" applyProtection="1">
      <alignment horizontal="center"/>
      <protection hidden="1"/>
    </xf>
    <xf numFmtId="166" fontId="27" fillId="4" borderId="63" xfId="2" applyNumberFormat="1" applyFont="1" applyFill="1" applyBorder="1" applyAlignment="1" applyProtection="1">
      <alignment horizontal="center"/>
      <protection hidden="1"/>
    </xf>
    <xf numFmtId="166" fontId="29" fillId="4" borderId="63" xfId="2" applyNumberFormat="1" applyFont="1" applyFill="1" applyBorder="1" applyAlignment="1" applyProtection="1">
      <alignment horizontal="center"/>
      <protection hidden="1"/>
    </xf>
    <xf numFmtId="0" fontId="21" fillId="0" borderId="38" xfId="0" applyFont="1" applyBorder="1" applyAlignment="1">
      <alignment wrapText="1"/>
    </xf>
    <xf numFmtId="167" fontId="9" fillId="8" borderId="12" xfId="4" applyNumberFormat="1" applyFont="1" applyFill="1" applyBorder="1" applyAlignment="1" applyProtection="1">
      <alignment vertical="center"/>
      <protection hidden="1"/>
    </xf>
    <xf numFmtId="167" fontId="9" fillId="8" borderId="11" xfId="4" applyNumberFormat="1" applyFont="1" applyFill="1" applyBorder="1" applyAlignment="1" applyProtection="1">
      <alignment vertical="center"/>
      <protection hidden="1"/>
    </xf>
    <xf numFmtId="167" fontId="9" fillId="10" borderId="18" xfId="4" applyNumberFormat="1" applyFont="1" applyFill="1" applyBorder="1" applyAlignment="1" applyProtection="1">
      <alignment vertical="center"/>
      <protection hidden="1"/>
    </xf>
    <xf numFmtId="167" fontId="16" fillId="5" borderId="8" xfId="4" applyNumberFormat="1" applyFont="1" applyFill="1" applyBorder="1" applyAlignment="1" applyProtection="1">
      <alignment vertical="center"/>
      <protection hidden="1"/>
    </xf>
    <xf numFmtId="167" fontId="9" fillId="13" borderId="10" xfId="4" applyNumberFormat="1" applyFont="1" applyFill="1" applyBorder="1" applyAlignment="1" applyProtection="1">
      <alignment vertical="center"/>
    </xf>
    <xf numFmtId="167" fontId="9" fillId="0" borderId="10" xfId="4" applyNumberFormat="1" applyFont="1" applyBorder="1" applyAlignment="1" applyProtection="1">
      <alignment vertical="center"/>
      <protection locked="0"/>
    </xf>
    <xf numFmtId="167" fontId="9" fillId="8" borderId="14" xfId="4" applyNumberFormat="1" applyFont="1" applyFill="1" applyBorder="1" applyAlignment="1" applyProtection="1">
      <alignment vertical="center"/>
      <protection hidden="1"/>
    </xf>
    <xf numFmtId="167" fontId="9" fillId="8" borderId="13" xfId="4" applyNumberFormat="1" applyFont="1" applyFill="1" applyBorder="1" applyAlignment="1" applyProtection="1">
      <alignment vertical="center"/>
      <protection hidden="1"/>
    </xf>
    <xf numFmtId="166" fontId="9" fillId="13" borderId="10" xfId="2" applyNumberFormat="1" applyFont="1" applyFill="1" applyBorder="1" applyAlignment="1" applyProtection="1">
      <alignment vertical="center"/>
      <protection hidden="1"/>
    </xf>
    <xf numFmtId="164" fontId="27" fillId="0" borderId="29" xfId="4" applyFont="1" applyFill="1" applyBorder="1" applyAlignment="1" applyProtection="1">
      <alignment horizontal="center"/>
    </xf>
    <xf numFmtId="0" fontId="0" fillId="11" borderId="62" xfId="0" applyFill="1" applyBorder="1"/>
    <xf numFmtId="0" fontId="0" fillId="11" borderId="66" xfId="0" applyFill="1" applyBorder="1"/>
    <xf numFmtId="0" fontId="27" fillId="11" borderId="45" xfId="0" applyFont="1" applyFill="1" applyBorder="1" applyAlignment="1">
      <alignment horizontal="right" vertical="center" wrapText="1" indent="1"/>
    </xf>
    <xf numFmtId="0" fontId="27" fillId="11" borderId="46" xfId="0" applyFont="1" applyFill="1" applyBorder="1" applyAlignment="1">
      <alignment horizontal="right" vertical="center"/>
    </xf>
    <xf numFmtId="164" fontId="27" fillId="11" borderId="6" xfId="0" applyNumberFormat="1" applyFont="1" applyFill="1" applyBorder="1" applyAlignment="1">
      <alignment horizontal="center" vertical="center"/>
    </xf>
    <xf numFmtId="164" fontId="27" fillId="11" borderId="6" xfId="0" applyNumberFormat="1" applyFont="1" applyFill="1" applyBorder="1" applyAlignment="1">
      <alignment vertical="center"/>
    </xf>
    <xf numFmtId="0" fontId="23" fillId="2" borderId="21" xfId="0" applyFont="1" applyFill="1" applyBorder="1" applyAlignment="1">
      <alignment horizontal="left" vertical="center" indent="1"/>
    </xf>
    <xf numFmtId="0" fontId="9" fillId="4" borderId="0" xfId="0" applyFont="1" applyFill="1" applyAlignment="1">
      <alignment horizontal="right" vertical="center" indent="4"/>
    </xf>
    <xf numFmtId="0" fontId="9" fillId="4" borderId="0" xfId="0" applyFont="1" applyFill="1" applyAlignment="1">
      <alignment horizontal="right" vertical="center"/>
    </xf>
    <xf numFmtId="0" fontId="27" fillId="4" borderId="0" xfId="0" applyFont="1" applyFill="1" applyAlignment="1">
      <alignment horizontal="center" vertical="center"/>
    </xf>
    <xf numFmtId="0" fontId="27" fillId="0" borderId="0" xfId="0" applyFont="1" applyAlignment="1">
      <alignment vertical="top" wrapText="1"/>
    </xf>
    <xf numFmtId="0" fontId="27" fillId="0" borderId="6" xfId="0" applyFont="1" applyBorder="1" applyAlignment="1">
      <alignment horizontal="right" vertical="top" wrapText="1" indent="1"/>
    </xf>
    <xf numFmtId="0" fontId="27" fillId="0" borderId="55" xfId="0" applyFont="1" applyBorder="1" applyAlignment="1">
      <alignment vertical="top" wrapText="1"/>
    </xf>
    <xf numFmtId="0" fontId="27" fillId="0" borderId="0" xfId="0" applyFont="1" applyAlignment="1">
      <alignment horizontal="right" vertical="top" wrapText="1" indent="1"/>
    </xf>
    <xf numFmtId="0" fontId="27" fillId="4" borderId="66" xfId="0" applyFont="1" applyFill="1" applyBorder="1" applyAlignment="1">
      <alignment horizontal="right" vertical="top" wrapText="1" indent="1"/>
    </xf>
    <xf numFmtId="0" fontId="26" fillId="3" borderId="4" xfId="0" applyFont="1" applyFill="1" applyBorder="1" applyAlignment="1">
      <alignment vertical="center" wrapText="1"/>
    </xf>
    <xf numFmtId="0" fontId="26" fillId="3" borderId="3" xfId="0" applyFont="1" applyFill="1" applyBorder="1" applyAlignment="1">
      <alignment vertical="center" wrapText="1"/>
    </xf>
    <xf numFmtId="0" fontId="21" fillId="3" borderId="6" xfId="0" applyFont="1" applyFill="1" applyBorder="1" applyAlignment="1">
      <alignment vertical="top" wrapText="1"/>
    </xf>
    <xf numFmtId="0" fontId="21" fillId="3" borderId="5" xfId="0" applyFont="1" applyFill="1" applyBorder="1" applyAlignment="1">
      <alignment vertical="top" wrapText="1"/>
    </xf>
    <xf numFmtId="0" fontId="25" fillId="2" borderId="0" xfId="0" applyFont="1" applyFill="1" applyAlignment="1">
      <alignment vertical="center" wrapText="1"/>
    </xf>
    <xf numFmtId="0" fontId="24" fillId="2" borderId="0" xfId="0" applyFont="1" applyFill="1" applyAlignment="1">
      <alignment vertical="center"/>
    </xf>
    <xf numFmtId="0" fontId="24" fillId="2" borderId="24" xfId="0" applyFont="1" applyFill="1" applyBorder="1" applyAlignment="1">
      <alignment vertical="center"/>
    </xf>
    <xf numFmtId="0" fontId="25" fillId="2" borderId="24" xfId="0" applyFont="1" applyFill="1" applyBorder="1" applyAlignment="1">
      <alignment vertical="center" wrapText="1"/>
    </xf>
    <xf numFmtId="0" fontId="26" fillId="3" borderId="69" xfId="0" applyFont="1" applyFill="1" applyBorder="1" applyAlignment="1">
      <alignment vertical="center" wrapText="1"/>
    </xf>
    <xf numFmtId="0" fontId="26" fillId="3" borderId="70" xfId="0" applyFont="1" applyFill="1" applyBorder="1" applyAlignment="1">
      <alignment vertical="center" wrapText="1"/>
    </xf>
    <xf numFmtId="0" fontId="21" fillId="3" borderId="71" xfId="0" applyFont="1" applyFill="1" applyBorder="1" applyAlignment="1">
      <alignment vertical="top" wrapText="1"/>
    </xf>
    <xf numFmtId="164" fontId="27" fillId="0" borderId="72" xfId="4" applyFont="1" applyFill="1" applyBorder="1" applyAlignment="1" applyProtection="1">
      <alignment horizontal="center"/>
    </xf>
    <xf numFmtId="0" fontId="27" fillId="4" borderId="73" xfId="0" applyFont="1" applyFill="1" applyBorder="1" applyAlignment="1">
      <alignment horizontal="center"/>
    </xf>
    <xf numFmtId="0" fontId="27" fillId="3" borderId="0" xfId="0" applyFont="1" applyFill="1" applyAlignment="1">
      <alignment wrapText="1"/>
    </xf>
    <xf numFmtId="0" fontId="27" fillId="3" borderId="74" xfId="0" applyFont="1" applyFill="1" applyBorder="1" applyAlignment="1">
      <alignment horizontal="center"/>
    </xf>
    <xf numFmtId="164" fontId="27" fillId="0" borderId="71" xfId="4" applyFont="1" applyFill="1" applyBorder="1" applyAlignment="1">
      <alignment horizontal="center"/>
    </xf>
    <xf numFmtId="164" fontId="0" fillId="3" borderId="75" xfId="4" applyFont="1" applyFill="1" applyBorder="1"/>
    <xf numFmtId="164" fontId="27" fillId="0" borderId="71" xfId="4" applyFont="1" applyBorder="1" applyAlignment="1">
      <alignment horizontal="center"/>
    </xf>
    <xf numFmtId="0" fontId="21" fillId="11" borderId="0" xfId="0" applyFont="1" applyFill="1"/>
    <xf numFmtId="0" fontId="27" fillId="11" borderId="0" xfId="0" applyFont="1" applyFill="1" applyAlignment="1">
      <alignment horizontal="right" wrapText="1"/>
    </xf>
    <xf numFmtId="164" fontId="27" fillId="0" borderId="24" xfId="4" applyFont="1" applyBorder="1" applyAlignment="1" applyProtection="1">
      <alignment horizontal="center"/>
      <protection hidden="1"/>
    </xf>
    <xf numFmtId="166" fontId="27" fillId="4" borderId="24" xfId="2" applyNumberFormat="1" applyFont="1" applyFill="1" applyBorder="1" applyAlignment="1" applyProtection="1">
      <alignment horizontal="center"/>
      <protection hidden="1"/>
    </xf>
    <xf numFmtId="164" fontId="27" fillId="11" borderId="0" xfId="0" applyNumberFormat="1" applyFont="1" applyFill="1" applyAlignment="1">
      <alignment horizontal="right" vertical="center" wrapText="1" indent="1"/>
    </xf>
    <xf numFmtId="166" fontId="27" fillId="4" borderId="77" xfId="2" applyNumberFormat="1" applyFont="1" applyFill="1" applyBorder="1" applyAlignment="1" applyProtection="1">
      <alignment horizontal="center"/>
      <protection hidden="1"/>
    </xf>
    <xf numFmtId="0" fontId="21" fillId="11" borderId="78" xfId="0" applyFont="1" applyFill="1" applyBorder="1"/>
    <xf numFmtId="0" fontId="21" fillId="11" borderId="37" xfId="0" applyFont="1" applyFill="1" applyBorder="1"/>
    <xf numFmtId="164" fontId="21" fillId="0" borderId="37" xfId="0" applyNumberFormat="1" applyFont="1" applyBorder="1" applyProtection="1">
      <protection hidden="1"/>
    </xf>
    <xf numFmtId="164" fontId="21" fillId="0" borderId="36" xfId="0" applyNumberFormat="1" applyFont="1" applyBorder="1" applyProtection="1">
      <protection hidden="1"/>
    </xf>
    <xf numFmtId="164" fontId="33" fillId="5" borderId="36" xfId="4" applyFont="1" applyFill="1" applyBorder="1" applyProtection="1">
      <protection hidden="1"/>
    </xf>
    <xf numFmtId="0" fontId="26" fillId="5" borderId="37" xfId="0" applyFont="1" applyFill="1" applyBorder="1" applyAlignment="1">
      <alignment horizontal="right" vertical="top"/>
    </xf>
    <xf numFmtId="164" fontId="21" fillId="0" borderId="38" xfId="0" applyNumberFormat="1" applyFont="1" applyBorder="1" applyProtection="1">
      <protection hidden="1"/>
    </xf>
    <xf numFmtId="0" fontId="27" fillId="0" borderId="31" xfId="0" applyFont="1" applyBorder="1" applyAlignment="1">
      <alignment horizontal="left" vertical="top" wrapText="1"/>
    </xf>
    <xf numFmtId="0" fontId="21" fillId="3" borderId="31" xfId="0" applyFont="1" applyFill="1" applyBorder="1" applyAlignment="1">
      <alignment horizontal="left" vertical="top" wrapText="1" indent="1"/>
    </xf>
    <xf numFmtId="0" fontId="21" fillId="3" borderId="37" xfId="0" applyFont="1" applyFill="1" applyBorder="1" applyAlignment="1">
      <alignment horizontal="left" vertical="top" wrapText="1" indent="1"/>
    </xf>
    <xf numFmtId="0" fontId="21" fillId="3" borderId="38" xfId="0" applyFont="1" applyFill="1" applyBorder="1" applyAlignment="1">
      <alignment horizontal="left" vertical="top" wrapText="1" indent="1"/>
    </xf>
    <xf numFmtId="0" fontId="36" fillId="5" borderId="4" xfId="0" applyFont="1" applyFill="1" applyBorder="1" applyAlignment="1">
      <alignment vertical="center"/>
    </xf>
    <xf numFmtId="0" fontId="0" fillId="4" borderId="0" xfId="0" applyFill="1" applyAlignment="1" applyProtection="1">
      <alignment vertical="top" wrapText="1"/>
      <protection locked="0"/>
    </xf>
    <xf numFmtId="0" fontId="0" fillId="4" borderId="6" xfId="0" applyFill="1" applyBorder="1" applyAlignment="1" applyProtection="1">
      <alignment vertical="top" wrapText="1"/>
      <protection locked="0"/>
    </xf>
    <xf numFmtId="166" fontId="9" fillId="13" borderId="87" xfId="2" applyNumberFormat="1" applyFont="1" applyFill="1" applyBorder="1" applyAlignment="1" applyProtection="1">
      <alignment vertical="center"/>
      <protection hidden="1"/>
    </xf>
    <xf numFmtId="167" fontId="9" fillId="0" borderId="13" xfId="4" applyNumberFormat="1" applyFont="1" applyBorder="1" applyAlignment="1" applyProtection="1">
      <alignment vertical="center"/>
      <protection locked="0"/>
    </xf>
    <xf numFmtId="167" fontId="9" fillId="0" borderId="17" xfId="4" applyNumberFormat="1" applyFont="1" applyBorder="1" applyAlignment="1" applyProtection="1">
      <alignment vertical="center"/>
      <protection locked="0"/>
    </xf>
    <xf numFmtId="167" fontId="9" fillId="8" borderId="24" xfId="4" applyNumberFormat="1" applyFont="1" applyFill="1" applyBorder="1" applyAlignment="1" applyProtection="1">
      <alignment vertical="center"/>
      <protection hidden="1"/>
    </xf>
    <xf numFmtId="0" fontId="9" fillId="0" borderId="88" xfId="0" applyFont="1" applyBorder="1" applyAlignment="1" applyProtection="1">
      <alignment horizontal="left" vertical="center" wrapText="1" indent="4"/>
      <protection locked="0"/>
    </xf>
    <xf numFmtId="165" fontId="9" fillId="3" borderId="15" xfId="0" applyNumberFormat="1" applyFont="1" applyFill="1" applyBorder="1" applyProtection="1">
      <protection locked="0"/>
    </xf>
    <xf numFmtId="165" fontId="9" fillId="3" borderId="15" xfId="0" applyNumberFormat="1" applyFont="1" applyFill="1" applyBorder="1"/>
    <xf numFmtId="165" fontId="9" fillId="3" borderId="89" xfId="0" applyNumberFormat="1" applyFont="1" applyFill="1" applyBorder="1"/>
    <xf numFmtId="0" fontId="16" fillId="0" borderId="23" xfId="0" applyFont="1" applyBorder="1" applyAlignment="1">
      <alignment horizontal="right" vertical="center" indent="2"/>
    </xf>
    <xf numFmtId="0" fontId="16" fillId="5" borderId="7" xfId="0" applyFont="1" applyFill="1" applyBorder="1" applyAlignment="1">
      <alignment horizontal="left" vertical="center" indent="1"/>
    </xf>
    <xf numFmtId="0" fontId="16" fillId="0" borderId="90" xfId="0" applyFont="1" applyBorder="1" applyAlignment="1">
      <alignment horizontal="right" vertical="center" indent="2"/>
    </xf>
    <xf numFmtId="167" fontId="9" fillId="0" borderId="13" xfId="4" applyNumberFormat="1" applyFont="1" applyBorder="1" applyAlignment="1" applyProtection="1">
      <alignment vertical="center"/>
    </xf>
    <xf numFmtId="167" fontId="9" fillId="0" borderId="17" xfId="4" applyNumberFormat="1" applyFont="1" applyBorder="1" applyAlignment="1" applyProtection="1">
      <alignment vertical="center"/>
    </xf>
    <xf numFmtId="0" fontId="16" fillId="0" borderId="88" xfId="0" applyFont="1" applyBorder="1" applyAlignment="1">
      <alignment horizontal="right" vertical="center" indent="2"/>
    </xf>
    <xf numFmtId="0" fontId="16" fillId="5" borderId="84" xfId="0" applyFont="1" applyFill="1" applyBorder="1" applyAlignment="1">
      <alignment vertical="center"/>
    </xf>
    <xf numFmtId="0" fontId="16" fillId="4" borderId="84" xfId="0" applyFont="1" applyFill="1" applyBorder="1" applyAlignment="1">
      <alignment horizontal="center" vertical="center"/>
    </xf>
    <xf numFmtId="0" fontId="9" fillId="3" borderId="85" xfId="0" applyFont="1" applyFill="1" applyBorder="1" applyAlignment="1">
      <alignment vertical="center"/>
    </xf>
    <xf numFmtId="0" fontId="9" fillId="3" borderId="16" xfId="0" applyFont="1" applyFill="1" applyBorder="1" applyAlignment="1">
      <alignment vertical="center"/>
    </xf>
    <xf numFmtId="0" fontId="9" fillId="5" borderId="83" xfId="0" applyFont="1" applyFill="1" applyBorder="1" applyAlignment="1">
      <alignment vertical="center"/>
    </xf>
    <xf numFmtId="0" fontId="16" fillId="5" borderId="1" xfId="0" applyFont="1" applyFill="1" applyBorder="1" applyAlignment="1">
      <alignment horizontal="center" vertical="center"/>
    </xf>
    <xf numFmtId="0" fontId="18" fillId="4" borderId="83" xfId="1" applyFont="1" applyFill="1" applyBorder="1" applyAlignment="1">
      <alignment horizontal="center" vertical="center" wrapText="1"/>
    </xf>
    <xf numFmtId="0" fontId="26" fillId="4" borderId="1" xfId="0" applyFont="1" applyFill="1" applyBorder="1" applyAlignment="1">
      <alignment horizontal="center" vertical="center" wrapText="1"/>
    </xf>
    <xf numFmtId="0" fontId="9" fillId="3" borderId="23" xfId="0" applyFont="1" applyFill="1" applyBorder="1"/>
    <xf numFmtId="0" fontId="13" fillId="0" borderId="0" xfId="0" applyFont="1" applyAlignment="1" applyProtection="1">
      <alignment wrapText="1"/>
      <protection locked="0"/>
    </xf>
    <xf numFmtId="0" fontId="14" fillId="0" borderId="0" xfId="0" applyFont="1" applyAlignment="1" applyProtection="1">
      <alignment wrapText="1"/>
      <protection locked="0"/>
    </xf>
    <xf numFmtId="0" fontId="3" fillId="0" borderId="0" xfId="0" applyFont="1" applyAlignment="1" applyProtection="1">
      <alignment wrapText="1"/>
      <protection locked="0"/>
    </xf>
    <xf numFmtId="0" fontId="4" fillId="0" borderId="0" xfId="0" applyFont="1" applyAlignment="1" applyProtection="1">
      <alignment wrapText="1"/>
      <protection locked="0"/>
    </xf>
    <xf numFmtId="0" fontId="3" fillId="0" borderId="0" xfId="0" applyFont="1" applyProtection="1">
      <protection locked="0"/>
    </xf>
    <xf numFmtId="0" fontId="17" fillId="0" borderId="0" xfId="0" applyFont="1" applyAlignment="1" applyProtection="1">
      <alignment wrapText="1"/>
      <protection locked="0"/>
    </xf>
    <xf numFmtId="0" fontId="10" fillId="0" borderId="0" xfId="0" applyFont="1" applyAlignment="1" applyProtection="1">
      <alignment wrapText="1"/>
      <protection locked="0"/>
    </xf>
    <xf numFmtId="0" fontId="9" fillId="0" borderId="0" xfId="0" applyFont="1" applyProtection="1">
      <protection locked="0"/>
    </xf>
    <xf numFmtId="0" fontId="10" fillId="0" borderId="0" xfId="0" applyFont="1" applyAlignment="1" applyProtection="1">
      <alignment vertical="center" wrapText="1"/>
      <protection locked="0"/>
    </xf>
    <xf numFmtId="0" fontId="9" fillId="0" borderId="0" xfId="0" applyFont="1" applyAlignment="1" applyProtection="1">
      <alignment vertical="center" wrapText="1"/>
      <protection locked="0"/>
    </xf>
    <xf numFmtId="0" fontId="9" fillId="0" borderId="88" xfId="0" applyFont="1" applyBorder="1" applyAlignment="1" applyProtection="1">
      <alignment horizontal="left" vertical="center" indent="4"/>
      <protection locked="0"/>
    </xf>
    <xf numFmtId="0" fontId="9" fillId="0" borderId="0" xfId="0" applyFont="1" applyAlignment="1" applyProtection="1">
      <alignment wrapText="1"/>
      <protection locked="0"/>
    </xf>
    <xf numFmtId="0" fontId="12" fillId="2" borderId="20" xfId="0" applyFont="1" applyFill="1" applyBorder="1" applyAlignment="1">
      <alignment horizontal="left" vertical="center" indent="1"/>
    </xf>
    <xf numFmtId="0" fontId="3" fillId="3" borderId="23" xfId="0" applyFont="1" applyFill="1" applyBorder="1"/>
    <xf numFmtId="0" fontId="3" fillId="3" borderId="0" xfId="0" applyFont="1" applyFill="1"/>
    <xf numFmtId="0" fontId="3" fillId="3" borderId="24" xfId="0" applyFont="1" applyFill="1" applyBorder="1"/>
    <xf numFmtId="0" fontId="26" fillId="5" borderId="31" xfId="0" applyFont="1" applyFill="1" applyBorder="1" applyAlignment="1">
      <alignment horizontal="right" vertical="top" wrapText="1"/>
    </xf>
    <xf numFmtId="164" fontId="9" fillId="0" borderId="10" xfId="4" applyFont="1" applyBorder="1" applyAlignment="1" applyProtection="1">
      <alignment vertical="center"/>
      <protection locked="0"/>
    </xf>
    <xf numFmtId="164" fontId="10" fillId="0" borderId="0" xfId="0" applyNumberFormat="1" applyFont="1" applyAlignment="1" applyProtection="1">
      <alignment wrapText="1"/>
      <protection locked="0"/>
    </xf>
    <xf numFmtId="164" fontId="9" fillId="8" borderId="86" xfId="4" applyFont="1" applyFill="1" applyBorder="1" applyAlignment="1" applyProtection="1">
      <alignment vertical="center"/>
      <protection hidden="1"/>
    </xf>
    <xf numFmtId="164" fontId="9" fillId="8" borderId="87" xfId="4" applyFont="1" applyFill="1" applyBorder="1" applyAlignment="1" applyProtection="1">
      <alignment vertical="center"/>
      <protection hidden="1"/>
    </xf>
    <xf numFmtId="164" fontId="9" fillId="8" borderId="13" xfId="4" applyFont="1" applyFill="1" applyBorder="1" applyAlignment="1" applyProtection="1">
      <alignment vertical="center"/>
      <protection hidden="1"/>
    </xf>
    <xf numFmtId="164" fontId="9" fillId="8" borderId="17" xfId="4" applyFont="1" applyFill="1" applyBorder="1" applyAlignment="1" applyProtection="1">
      <alignment vertical="center"/>
      <protection hidden="1"/>
    </xf>
    <xf numFmtId="164" fontId="9" fillId="10" borderId="18" xfId="4" applyFont="1" applyFill="1" applyBorder="1" applyAlignment="1" applyProtection="1">
      <alignment vertical="center"/>
      <protection hidden="1"/>
    </xf>
    <xf numFmtId="164" fontId="9" fillId="8" borderId="14" xfId="4" applyFont="1" applyFill="1" applyBorder="1" applyAlignment="1" applyProtection="1">
      <alignment vertical="top"/>
      <protection hidden="1"/>
    </xf>
    <xf numFmtId="164" fontId="9" fillId="8" borderId="19" xfId="4" applyFont="1" applyFill="1" applyBorder="1" applyAlignment="1" applyProtection="1">
      <alignment vertical="center"/>
      <protection hidden="1"/>
    </xf>
    <xf numFmtId="164" fontId="9" fillId="13" borderId="10" xfId="4" applyFont="1" applyFill="1" applyBorder="1" applyAlignment="1" applyProtection="1">
      <alignment vertical="center"/>
    </xf>
    <xf numFmtId="164" fontId="9" fillId="13" borderId="86" xfId="4" applyFont="1" applyFill="1" applyBorder="1" applyAlignment="1" applyProtection="1">
      <alignment vertical="center"/>
      <protection hidden="1"/>
    </xf>
    <xf numFmtId="164" fontId="16" fillId="5" borderId="8" xfId="4" applyFont="1" applyFill="1" applyBorder="1" applyAlignment="1" applyProtection="1">
      <alignment vertical="center"/>
      <protection hidden="1"/>
    </xf>
    <xf numFmtId="164" fontId="16" fillId="5" borderId="9" xfId="4" applyFont="1" applyFill="1" applyBorder="1" applyAlignment="1" applyProtection="1">
      <alignment vertical="center"/>
      <protection hidden="1"/>
    </xf>
    <xf numFmtId="0" fontId="27" fillId="0" borderId="0" xfId="0" applyFont="1" applyAlignment="1" applyProtection="1">
      <alignment horizontal="left" vertical="center" wrapText="1"/>
      <protection locked="0"/>
    </xf>
    <xf numFmtId="0" fontId="27" fillId="0" borderId="64" xfId="0" applyFont="1" applyBorder="1" applyAlignment="1" applyProtection="1">
      <alignment horizontal="left" vertical="center" wrapText="1"/>
      <protection locked="0"/>
    </xf>
    <xf numFmtId="0" fontId="21" fillId="0" borderId="37" xfId="0" applyFont="1" applyBorder="1" applyAlignment="1" applyProtection="1">
      <alignment horizontal="left" vertical="center" wrapText="1"/>
      <protection locked="0"/>
    </xf>
    <xf numFmtId="0" fontId="15" fillId="4" borderId="91" xfId="0" applyFont="1" applyFill="1" applyBorder="1" applyAlignment="1">
      <alignment horizontal="right" vertical="center" indent="4"/>
    </xf>
    <xf numFmtId="0" fontId="15" fillId="4" borderId="92" xfId="0" applyFont="1" applyFill="1" applyBorder="1" applyAlignment="1">
      <alignment horizontal="right" vertical="center" indent="4"/>
    </xf>
    <xf numFmtId="0" fontId="15" fillId="4" borderId="92" xfId="0" applyFont="1" applyFill="1" applyBorder="1" applyAlignment="1">
      <alignment horizontal="right" vertical="center"/>
    </xf>
    <xf numFmtId="0" fontId="15" fillId="4" borderId="93" xfId="0" applyFont="1" applyFill="1" applyBorder="1" applyAlignment="1">
      <alignment horizontal="right" vertical="center"/>
    </xf>
    <xf numFmtId="0" fontId="18" fillId="3" borderId="91" xfId="1" applyFont="1" applyFill="1" applyBorder="1" applyAlignment="1">
      <alignment horizontal="left" vertical="center" indent="1"/>
    </xf>
    <xf numFmtId="0" fontId="19" fillId="0" borderId="10" xfId="0" applyFont="1" applyBorder="1" applyAlignment="1">
      <alignment horizontal="left" vertical="center" indent="4"/>
    </xf>
    <xf numFmtId="0" fontId="9" fillId="0" borderId="10" xfId="0" applyFont="1" applyBorder="1" applyAlignment="1">
      <alignment horizontal="left" vertical="center" indent="4"/>
    </xf>
    <xf numFmtId="0" fontId="9" fillId="0" borderId="10" xfId="0" applyFont="1" applyBorder="1" applyAlignment="1" applyProtection="1">
      <alignment horizontal="left" vertical="center" indent="4"/>
      <protection locked="0"/>
    </xf>
    <xf numFmtId="0" fontId="16" fillId="3" borderId="94" xfId="0" applyFont="1" applyFill="1" applyBorder="1" applyAlignment="1">
      <alignment horizontal="left" vertical="center" indent="1"/>
    </xf>
    <xf numFmtId="0" fontId="9" fillId="0" borderId="10" xfId="0" applyFont="1" applyBorder="1" applyAlignment="1">
      <alignment horizontal="left" vertical="center" wrapText="1" indent="4"/>
    </xf>
    <xf numFmtId="0" fontId="9" fillId="0" borderId="10" xfId="0" applyFont="1" applyBorder="1" applyAlignment="1" applyProtection="1">
      <alignment horizontal="left" vertical="center" wrapText="1" indent="4"/>
      <protection locked="0"/>
    </xf>
    <xf numFmtId="0" fontId="9" fillId="4" borderId="25" xfId="0" applyFont="1" applyFill="1" applyBorder="1" applyAlignment="1">
      <alignment horizontal="right" vertical="center" indent="4"/>
    </xf>
    <xf numFmtId="0" fontId="9" fillId="4" borderId="27" xfId="0" applyFont="1" applyFill="1" applyBorder="1" applyAlignment="1">
      <alignment horizontal="right" vertical="center"/>
    </xf>
    <xf numFmtId="0" fontId="27" fillId="5" borderId="35" xfId="0" applyFont="1" applyFill="1" applyBorder="1" applyAlignment="1">
      <alignment horizontal="center" wrapText="1"/>
    </xf>
    <xf numFmtId="0" fontId="27" fillId="12" borderId="34" xfId="0" applyFont="1" applyFill="1" applyBorder="1" applyAlignment="1">
      <alignment horizontal="center" wrapText="1"/>
    </xf>
    <xf numFmtId="0" fontId="27" fillId="5" borderId="32" xfId="0" applyFont="1" applyFill="1" applyBorder="1" applyAlignment="1">
      <alignment horizontal="center" wrapText="1"/>
    </xf>
    <xf numFmtId="0" fontId="27" fillId="5" borderId="33" xfId="0" applyFont="1" applyFill="1" applyBorder="1" applyAlignment="1">
      <alignment horizontal="center" wrapText="1"/>
    </xf>
    <xf numFmtId="0" fontId="27" fillId="12" borderId="32" xfId="0" applyFont="1" applyFill="1" applyBorder="1" applyAlignment="1">
      <alignment horizontal="center" wrapText="1"/>
    </xf>
    <xf numFmtId="0" fontId="27" fillId="12" borderId="33" xfId="0" applyFont="1" applyFill="1" applyBorder="1" applyAlignment="1">
      <alignment horizontal="center" wrapText="1"/>
    </xf>
    <xf numFmtId="0" fontId="27" fillId="0" borderId="38" xfId="0" applyFont="1" applyBorder="1" applyAlignment="1">
      <alignment horizontal="left" vertical="center"/>
    </xf>
    <xf numFmtId="0" fontId="33" fillId="0" borderId="24" xfId="0" applyFont="1" applyBorder="1" applyAlignment="1">
      <alignment horizontal="left" wrapText="1"/>
    </xf>
    <xf numFmtId="0" fontId="33" fillId="0" borderId="24" xfId="0" applyFont="1" applyBorder="1" applyAlignment="1">
      <alignment horizontal="left" vertical="top" wrapText="1"/>
    </xf>
    <xf numFmtId="0" fontId="33" fillId="0" borderId="65" xfId="0" applyFont="1" applyBorder="1" applyAlignment="1">
      <alignment horizontal="left" wrapText="1"/>
    </xf>
    <xf numFmtId="0" fontId="28" fillId="0" borderId="23" xfId="0" applyFont="1" applyBorder="1" applyAlignment="1">
      <alignment vertical="top" wrapText="1"/>
    </xf>
    <xf numFmtId="0" fontId="28" fillId="0" borderId="23" xfId="0" applyFont="1" applyBorder="1" applyAlignment="1">
      <alignment horizontal="right" vertical="top" wrapText="1" indent="1"/>
    </xf>
    <xf numFmtId="0" fontId="27" fillId="0" borderId="45" xfId="0" applyFont="1" applyBorder="1" applyAlignment="1">
      <alignment vertical="top" wrapText="1"/>
    </xf>
    <xf numFmtId="0" fontId="27" fillId="4" borderId="23" xfId="0" applyFont="1" applyFill="1" applyBorder="1" applyAlignment="1">
      <alignment horizontal="right" vertical="top" wrapText="1" indent="1"/>
    </xf>
    <xf numFmtId="49" fontId="15" fillId="0" borderId="0" xfId="0" applyNumberFormat="1" applyFont="1" applyAlignment="1">
      <alignment horizontal="left" indent="1"/>
    </xf>
    <xf numFmtId="49" fontId="15" fillId="0" borderId="24" xfId="0" applyNumberFormat="1" applyFont="1" applyBorder="1" applyAlignment="1">
      <alignment horizontal="left" indent="1"/>
    </xf>
    <xf numFmtId="0" fontId="16" fillId="7" borderId="23" xfId="0" applyFont="1" applyFill="1" applyBorder="1" applyAlignment="1">
      <alignment horizontal="left" vertical="center"/>
    </xf>
    <xf numFmtId="0" fontId="16" fillId="7" borderId="0" xfId="0" applyFont="1" applyFill="1" applyAlignment="1">
      <alignment horizontal="left" vertical="center"/>
    </xf>
    <xf numFmtId="0" fontId="16" fillId="7" borderId="24" xfId="0" applyFont="1" applyFill="1" applyBorder="1" applyAlignment="1">
      <alignment horizontal="left" vertical="center"/>
    </xf>
    <xf numFmtId="0" fontId="16" fillId="6" borderId="0" xfId="0" applyFont="1" applyFill="1" applyAlignment="1">
      <alignment horizontal="left" vertical="center" wrapText="1"/>
    </xf>
    <xf numFmtId="0" fontId="16" fillId="6" borderId="24" xfId="0" applyFont="1" applyFill="1" applyBorder="1" applyAlignment="1">
      <alignment horizontal="left" vertical="center" wrapText="1"/>
    </xf>
    <xf numFmtId="0" fontId="9" fillId="6" borderId="0" xfId="0" applyFont="1" applyFill="1" applyAlignment="1">
      <alignment horizontal="left" vertical="center" wrapText="1"/>
    </xf>
    <xf numFmtId="0" fontId="9" fillId="6" borderId="24" xfId="0" applyFont="1" applyFill="1" applyBorder="1" applyAlignment="1">
      <alignment horizontal="left" vertical="center" wrapText="1"/>
    </xf>
    <xf numFmtId="0" fontId="6" fillId="7" borderId="31" xfId="3" applyFont="1" applyFill="1" applyBorder="1" applyAlignment="1" applyProtection="1">
      <alignment horizontal="center" vertical="center"/>
      <protection locked="0"/>
    </xf>
    <xf numFmtId="0" fontId="6" fillId="7" borderId="37" xfId="3" applyFont="1" applyFill="1" applyBorder="1" applyAlignment="1" applyProtection="1">
      <alignment horizontal="center" vertical="center"/>
      <protection locked="0"/>
    </xf>
    <xf numFmtId="0" fontId="6" fillId="7" borderId="38" xfId="3" applyFont="1" applyFill="1" applyBorder="1" applyAlignment="1" applyProtection="1">
      <alignment horizontal="center" vertical="center"/>
      <protection locked="0"/>
    </xf>
    <xf numFmtId="14" fontId="15" fillId="0" borderId="6" xfId="0" applyNumberFormat="1" applyFont="1" applyBorder="1" applyAlignment="1">
      <alignment horizontal="left" indent="1"/>
    </xf>
    <xf numFmtId="14" fontId="15" fillId="0" borderId="71" xfId="0" applyNumberFormat="1" applyFont="1" applyBorder="1" applyAlignment="1">
      <alignment horizontal="left" indent="1"/>
    </xf>
    <xf numFmtId="49" fontId="15" fillId="9" borderId="0" xfId="0" applyNumberFormat="1" applyFont="1" applyFill="1" applyAlignment="1">
      <alignment horizontal="left" indent="1"/>
    </xf>
    <xf numFmtId="49" fontId="15" fillId="9" borderId="24" xfId="0" applyNumberFormat="1" applyFont="1" applyFill="1" applyBorder="1" applyAlignment="1">
      <alignment horizontal="left" indent="1"/>
    </xf>
    <xf numFmtId="14" fontId="15" fillId="0" borderId="0" xfId="0" applyNumberFormat="1" applyFont="1" applyAlignment="1">
      <alignment horizontal="left" indent="1"/>
    </xf>
    <xf numFmtId="14" fontId="15" fillId="0" borderId="24" xfId="0" applyNumberFormat="1" applyFont="1" applyBorder="1" applyAlignment="1">
      <alignment horizontal="left" indent="1"/>
    </xf>
    <xf numFmtId="0" fontId="7" fillId="0" borderId="0" xfId="3" applyFont="1" applyFill="1" applyAlignment="1" applyProtection="1">
      <alignment horizontal="left" vertical="center" wrapText="1"/>
      <protection locked="0"/>
    </xf>
    <xf numFmtId="0" fontId="8" fillId="0" borderId="0" xfId="0" applyFont="1" applyAlignment="1" applyProtection="1">
      <alignment horizontal="left" vertical="center" wrapText="1"/>
      <protection locked="0"/>
    </xf>
    <xf numFmtId="0" fontId="9" fillId="0" borderId="0" xfId="0" applyFont="1" applyAlignment="1" applyProtection="1">
      <alignment horizontal="left" vertical="center" wrapText="1"/>
      <protection locked="0"/>
    </xf>
    <xf numFmtId="0" fontId="8" fillId="6" borderId="0" xfId="0" applyFont="1" applyFill="1" applyAlignment="1">
      <alignment horizontal="left" vertical="center" wrapText="1"/>
    </xf>
    <xf numFmtId="0" fontId="8" fillId="6" borderId="24" xfId="0" applyFont="1" applyFill="1" applyBorder="1" applyAlignment="1">
      <alignment horizontal="left" vertical="center" wrapText="1"/>
    </xf>
    <xf numFmtId="0" fontId="5" fillId="6" borderId="0" xfId="3" applyFill="1" applyAlignment="1" applyProtection="1">
      <alignment horizontal="left" vertical="center" wrapText="1"/>
    </xf>
    <xf numFmtId="0" fontId="5" fillId="6" borderId="24" xfId="3" applyFill="1" applyBorder="1" applyAlignment="1" applyProtection="1">
      <alignment horizontal="left" vertical="center" wrapText="1"/>
    </xf>
    <xf numFmtId="0" fontId="13" fillId="2" borderId="21" xfId="0" applyFont="1" applyFill="1" applyBorder="1" applyAlignment="1">
      <alignment horizontal="right" vertical="center"/>
    </xf>
    <xf numFmtId="0" fontId="13" fillId="2" borderId="22" xfId="0" applyFont="1" applyFill="1" applyBorder="1" applyAlignment="1">
      <alignment horizontal="right" vertical="center"/>
    </xf>
    <xf numFmtId="0" fontId="11" fillId="2" borderId="23" xfId="0" applyFont="1" applyFill="1" applyBorder="1" applyAlignment="1">
      <alignment horizontal="left" vertical="center" indent="1"/>
    </xf>
    <xf numFmtId="0" fontId="11" fillId="2" borderId="0" xfId="0" applyFont="1" applyFill="1" applyAlignment="1">
      <alignment horizontal="left" vertical="center" indent="1"/>
    </xf>
    <xf numFmtId="0" fontId="11" fillId="2" borderId="24" xfId="0" applyFont="1" applyFill="1" applyBorder="1" applyAlignment="1">
      <alignment horizontal="left" vertical="center" indent="1"/>
    </xf>
    <xf numFmtId="0" fontId="9" fillId="3" borderId="23" xfId="0" applyFont="1" applyFill="1" applyBorder="1" applyAlignment="1">
      <alignment horizontal="left" vertical="top" wrapText="1" indent="1"/>
    </xf>
    <xf numFmtId="0" fontId="9" fillId="3" borderId="0" xfId="0" applyFont="1" applyFill="1" applyAlignment="1">
      <alignment horizontal="left" vertical="top" wrapText="1" indent="1"/>
    </xf>
    <xf numFmtId="0" fontId="9" fillId="3" borderId="24" xfId="0" applyFont="1" applyFill="1" applyBorder="1" applyAlignment="1">
      <alignment horizontal="left" vertical="top" wrapText="1" indent="1"/>
    </xf>
    <xf numFmtId="0" fontId="16" fillId="3" borderId="23" xfId="0" applyFont="1" applyFill="1" applyBorder="1" applyAlignment="1">
      <alignment horizontal="left" wrapText="1" indent="1"/>
    </xf>
    <xf numFmtId="0" fontId="16" fillId="3" borderId="0" xfId="0" applyFont="1" applyFill="1" applyAlignment="1">
      <alignment horizontal="left" wrapText="1" indent="1"/>
    </xf>
    <xf numFmtId="0" fontId="16" fillId="3" borderId="24" xfId="0" applyFont="1" applyFill="1" applyBorder="1" applyAlignment="1">
      <alignment horizontal="left" wrapText="1" indent="1"/>
    </xf>
    <xf numFmtId="49" fontId="15" fillId="0" borderId="4" xfId="0" applyNumberFormat="1" applyFont="1" applyBorder="1" applyAlignment="1">
      <alignment horizontal="left" indent="1"/>
    </xf>
    <xf numFmtId="49" fontId="15" fillId="0" borderId="70" xfId="0" applyNumberFormat="1" applyFont="1" applyBorder="1" applyAlignment="1">
      <alignment horizontal="left" indent="1"/>
    </xf>
    <xf numFmtId="0" fontId="22" fillId="2" borderId="23" xfId="0" applyFont="1" applyFill="1" applyBorder="1" applyAlignment="1">
      <alignment horizontal="left" vertical="center" wrapText="1" indent="1"/>
    </xf>
    <xf numFmtId="0" fontId="22" fillId="2" borderId="0" xfId="0" applyFont="1" applyFill="1" applyAlignment="1">
      <alignment horizontal="left" vertical="center" indent="1"/>
    </xf>
    <xf numFmtId="0" fontId="22" fillId="2" borderId="24" xfId="0" applyFont="1" applyFill="1" applyBorder="1" applyAlignment="1">
      <alignment horizontal="left" vertical="center" indent="1"/>
    </xf>
    <xf numFmtId="0" fontId="27" fillId="5" borderId="0" xfId="0" applyFont="1" applyFill="1" applyAlignment="1">
      <alignment horizontal="right" wrapText="1"/>
    </xf>
    <xf numFmtId="49" fontId="9" fillId="11" borderId="2" xfId="0" applyNumberFormat="1" applyFont="1" applyFill="1" applyBorder="1" applyAlignment="1">
      <alignment horizontal="left"/>
    </xf>
    <xf numFmtId="49" fontId="9" fillId="11" borderId="0" xfId="0" applyNumberFormat="1" applyFont="1" applyFill="1" applyAlignment="1">
      <alignment horizontal="left"/>
    </xf>
    <xf numFmtId="49" fontId="9" fillId="11" borderId="24" xfId="0" applyNumberFormat="1" applyFont="1" applyFill="1" applyBorder="1" applyAlignment="1">
      <alignment horizontal="left"/>
    </xf>
    <xf numFmtId="14" fontId="19" fillId="0" borderId="2" xfId="0" applyNumberFormat="1" applyFont="1" applyBorder="1" applyAlignment="1">
      <alignment horizontal="left" wrapText="1"/>
    </xf>
    <xf numFmtId="14" fontId="19" fillId="0" borderId="0" xfId="0" applyNumberFormat="1" applyFont="1" applyAlignment="1">
      <alignment horizontal="left" wrapText="1"/>
    </xf>
    <xf numFmtId="14" fontId="19" fillId="0" borderId="24" xfId="0" applyNumberFormat="1" applyFont="1" applyBorder="1" applyAlignment="1">
      <alignment horizontal="left" wrapText="1"/>
    </xf>
    <xf numFmtId="14" fontId="9" fillId="0" borderId="82" xfId="0" applyNumberFormat="1" applyFont="1" applyBorder="1" applyAlignment="1">
      <alignment horizontal="left"/>
    </xf>
    <xf numFmtId="14" fontId="9" fillId="0" borderId="37" xfId="0" applyNumberFormat="1" applyFont="1" applyBorder="1" applyAlignment="1">
      <alignment horizontal="left"/>
    </xf>
    <xf numFmtId="14" fontId="9" fillId="0" borderId="38" xfId="0" applyNumberFormat="1" applyFont="1" applyBorder="1" applyAlignment="1">
      <alignment horizontal="left"/>
    </xf>
    <xf numFmtId="0" fontId="32" fillId="3" borderId="23" xfId="0" applyFont="1" applyFill="1" applyBorder="1" applyAlignment="1">
      <alignment horizontal="left" wrapText="1"/>
    </xf>
    <xf numFmtId="0" fontId="32" fillId="3" borderId="24" xfId="0" applyFont="1" applyFill="1" applyBorder="1" applyAlignment="1">
      <alignment horizontal="left" wrapText="1"/>
    </xf>
    <xf numFmtId="0" fontId="36" fillId="5" borderId="20" xfId="0" applyFont="1" applyFill="1" applyBorder="1" applyAlignment="1">
      <alignment horizontal="left" vertical="center"/>
    </xf>
    <xf numFmtId="0" fontId="36" fillId="5" borderId="21" xfId="0" applyFont="1" applyFill="1" applyBorder="1" applyAlignment="1">
      <alignment horizontal="left" vertical="center"/>
    </xf>
    <xf numFmtId="0" fontId="36" fillId="5" borderId="22" xfId="0" applyFont="1" applyFill="1" applyBorder="1" applyAlignment="1">
      <alignment horizontal="left" vertical="center"/>
    </xf>
    <xf numFmtId="0" fontId="0" fillId="4" borderId="23" xfId="0" applyFill="1" applyBorder="1" applyAlignment="1" applyProtection="1">
      <alignment horizontal="left" wrapText="1"/>
      <protection locked="0"/>
    </xf>
    <xf numFmtId="0" fontId="0" fillId="4" borderId="0" xfId="0" applyFill="1" applyAlignment="1" applyProtection="1">
      <alignment horizontal="left" wrapText="1"/>
      <protection locked="0"/>
    </xf>
    <xf numFmtId="0" fontId="0" fillId="4" borderId="24" xfId="0" applyFill="1" applyBorder="1" applyAlignment="1" applyProtection="1">
      <alignment horizontal="left" wrapText="1"/>
      <protection locked="0"/>
    </xf>
    <xf numFmtId="0" fontId="0" fillId="4" borderId="31" xfId="0" applyFill="1" applyBorder="1" applyAlignment="1" applyProtection="1">
      <alignment horizontal="left" wrapText="1"/>
      <protection locked="0"/>
    </xf>
    <xf numFmtId="0" fontId="0" fillId="4" borderId="37" xfId="0" applyFill="1" applyBorder="1" applyAlignment="1" applyProtection="1">
      <alignment horizontal="left" wrapText="1"/>
      <protection locked="0"/>
    </xf>
    <xf numFmtId="0" fontId="0" fillId="4" borderId="38" xfId="0" applyFill="1" applyBorder="1" applyAlignment="1" applyProtection="1">
      <alignment horizontal="left" wrapText="1"/>
      <protection locked="0"/>
    </xf>
    <xf numFmtId="0" fontId="24" fillId="2" borderId="23" xfId="0" applyFont="1" applyFill="1" applyBorder="1" applyAlignment="1">
      <alignment horizontal="left" vertical="center"/>
    </xf>
    <xf numFmtId="0" fontId="24" fillId="2" borderId="0" xfId="0" applyFont="1" applyFill="1" applyAlignment="1">
      <alignment horizontal="left" vertical="center"/>
    </xf>
    <xf numFmtId="49" fontId="9" fillId="0" borderId="81" xfId="0" applyNumberFormat="1" applyFont="1" applyBorder="1" applyAlignment="1">
      <alignment horizontal="left"/>
    </xf>
    <xf numFmtId="49" fontId="9" fillId="0" borderId="21" xfId="0" applyNumberFormat="1" applyFont="1" applyBorder="1" applyAlignment="1">
      <alignment horizontal="left"/>
    </xf>
    <xf numFmtId="49" fontId="9" fillId="0" borderId="22" xfId="0" applyNumberFormat="1" applyFont="1" applyBorder="1" applyAlignment="1">
      <alignment horizontal="left"/>
    </xf>
    <xf numFmtId="49" fontId="9" fillId="0" borderId="2" xfId="0" applyNumberFormat="1" applyFont="1" applyBorder="1" applyAlignment="1">
      <alignment horizontal="center"/>
    </xf>
    <xf numFmtId="49" fontId="9" fillId="0" borderId="0" xfId="0" applyNumberFormat="1" applyFont="1" applyAlignment="1">
      <alignment horizontal="center"/>
    </xf>
    <xf numFmtId="49" fontId="9" fillId="0" borderId="24" xfId="0" applyNumberFormat="1" applyFont="1" applyBorder="1" applyAlignment="1">
      <alignment horizontal="center"/>
    </xf>
    <xf numFmtId="168" fontId="9" fillId="3" borderId="2" xfId="4" applyNumberFormat="1" applyFont="1" applyFill="1" applyBorder="1" applyAlignment="1" applyProtection="1">
      <alignment horizontal="left"/>
    </xf>
    <xf numFmtId="168" fontId="9" fillId="3" borderId="0" xfId="4" applyNumberFormat="1" applyFont="1" applyFill="1" applyBorder="1" applyAlignment="1" applyProtection="1">
      <alignment horizontal="left"/>
    </xf>
    <xf numFmtId="168" fontId="9" fillId="3" borderId="24" xfId="4" applyNumberFormat="1" applyFont="1" applyFill="1" applyBorder="1" applyAlignment="1" applyProtection="1">
      <alignment horizontal="left"/>
    </xf>
    <xf numFmtId="0" fontId="21" fillId="3" borderId="23" xfId="0" applyFont="1" applyFill="1" applyBorder="1" applyAlignment="1">
      <alignment horizontal="left" vertical="top" wrapText="1"/>
    </xf>
    <xf numFmtId="0" fontId="21" fillId="3" borderId="0" xfId="0" applyFont="1" applyFill="1" applyAlignment="1">
      <alignment horizontal="left" vertical="top" wrapText="1"/>
    </xf>
    <xf numFmtId="0" fontId="25" fillId="2" borderId="45" xfId="0" applyFont="1" applyFill="1" applyBorder="1" applyAlignment="1">
      <alignment horizontal="left" vertical="center" wrapText="1"/>
    </xf>
    <xf numFmtId="0" fontId="25" fillId="2" borderId="6" xfId="0" applyFont="1" applyFill="1" applyBorder="1" applyAlignment="1">
      <alignment horizontal="left" vertical="center" wrapText="1"/>
    </xf>
    <xf numFmtId="0" fontId="27" fillId="4" borderId="23" xfId="0" applyFont="1" applyFill="1" applyBorder="1" applyAlignment="1">
      <alignment horizontal="center" vertical="center"/>
    </xf>
    <xf numFmtId="0" fontId="27" fillId="4" borderId="31" xfId="0" applyFont="1" applyFill="1" applyBorder="1" applyAlignment="1">
      <alignment horizontal="center" vertical="center"/>
    </xf>
    <xf numFmtId="0" fontId="28" fillId="12" borderId="79" xfId="0" applyFont="1" applyFill="1" applyBorder="1" applyAlignment="1">
      <alignment horizontal="center"/>
    </xf>
    <xf numFmtId="0" fontId="27" fillId="12" borderId="80" xfId="0" applyFont="1" applyFill="1" applyBorder="1" applyAlignment="1">
      <alignment horizontal="center"/>
    </xf>
    <xf numFmtId="0" fontId="27" fillId="12" borderId="0" xfId="0" applyFont="1" applyFill="1" applyAlignment="1">
      <alignment horizontal="center"/>
    </xf>
    <xf numFmtId="0" fontId="28" fillId="5" borderId="79" xfId="0" applyFont="1" applyFill="1" applyBorder="1" applyAlignment="1">
      <alignment horizontal="center"/>
    </xf>
    <xf numFmtId="0" fontId="27" fillId="5" borderId="80" xfId="0" applyFont="1" applyFill="1" applyBorder="1" applyAlignment="1">
      <alignment horizontal="center"/>
    </xf>
    <xf numFmtId="0" fontId="27" fillId="5" borderId="30" xfId="0" applyFont="1" applyFill="1" applyBorder="1" applyAlignment="1">
      <alignment horizontal="center"/>
    </xf>
    <xf numFmtId="0" fontId="29" fillId="13" borderId="0" xfId="0" applyFont="1" applyFill="1" applyAlignment="1">
      <alignment horizontal="center" vertical="center" wrapText="1"/>
    </xf>
    <xf numFmtId="0" fontId="29" fillId="13" borderId="37" xfId="0" applyFont="1" applyFill="1" applyBorder="1" applyAlignment="1">
      <alignment horizontal="center" vertical="center" wrapText="1"/>
    </xf>
    <xf numFmtId="0" fontId="31" fillId="4" borderId="67" xfId="0" applyFont="1" applyFill="1" applyBorder="1" applyAlignment="1">
      <alignment horizontal="right"/>
    </xf>
    <xf numFmtId="0" fontId="31" fillId="4" borderId="68" xfId="0" applyFont="1" applyFill="1" applyBorder="1" applyAlignment="1">
      <alignment horizontal="right"/>
    </xf>
    <xf numFmtId="0" fontId="27" fillId="12" borderId="95" xfId="0" applyFont="1" applyFill="1" applyBorder="1" applyAlignment="1">
      <alignment horizontal="right" wrapText="1"/>
    </xf>
    <xf numFmtId="0" fontId="27" fillId="12" borderId="68" xfId="0" applyFont="1" applyFill="1" applyBorder="1" applyAlignment="1">
      <alignment horizontal="right" wrapText="1"/>
    </xf>
    <xf numFmtId="0" fontId="28" fillId="3" borderId="23" xfId="0" applyFont="1" applyFill="1" applyBorder="1" applyAlignment="1">
      <alignment horizontal="center"/>
    </xf>
    <xf numFmtId="0" fontId="28" fillId="3" borderId="24" xfId="0" applyFont="1" applyFill="1" applyBorder="1" applyAlignment="1">
      <alignment horizontal="left"/>
    </xf>
    <xf numFmtId="0" fontId="27" fillId="4" borderId="28" xfId="0" applyFont="1" applyFill="1" applyBorder="1" applyAlignment="1">
      <alignment horizontal="center"/>
    </xf>
    <xf numFmtId="0" fontId="27" fillId="4" borderId="0" xfId="0" applyFont="1" applyFill="1" applyAlignment="1">
      <alignment horizontal="center"/>
    </xf>
    <xf numFmtId="0" fontId="27" fillId="4" borderId="24" xfId="0" applyFont="1" applyFill="1" applyBorder="1" applyAlignment="1">
      <alignment horizontal="center"/>
    </xf>
    <xf numFmtId="0" fontId="28" fillId="3" borderId="41" xfId="0" applyFont="1" applyFill="1" applyBorder="1" applyAlignment="1">
      <alignment wrapText="1"/>
    </xf>
    <xf numFmtId="0" fontId="28" fillId="3" borderId="0" xfId="0" applyFont="1" applyFill="1" applyAlignment="1">
      <alignment horizontal="center"/>
    </xf>
    <xf numFmtId="0" fontId="28" fillId="3" borderId="24" xfId="0" applyFont="1" applyFill="1" applyBorder="1" applyAlignment="1">
      <alignment horizontal="left" wrapText="1"/>
    </xf>
    <xf numFmtId="164" fontId="28" fillId="0" borderId="28" xfId="4" applyFont="1" applyBorder="1" applyAlignment="1" applyProtection="1">
      <alignment wrapText="1"/>
      <protection locked="0"/>
    </xf>
    <xf numFmtId="0" fontId="28" fillId="0" borderId="0" xfId="0" applyFont="1" applyAlignment="1" applyProtection="1">
      <alignment wrapText="1"/>
      <protection locked="0"/>
    </xf>
    <xf numFmtId="164" fontId="28" fillId="0" borderId="0" xfId="4" applyFont="1" applyBorder="1" applyAlignment="1" applyProtection="1">
      <alignment horizontal="center"/>
      <protection locked="0"/>
    </xf>
    <xf numFmtId="164" fontId="28" fillId="0" borderId="30" xfId="4" applyFont="1" applyBorder="1" applyAlignment="1" applyProtection="1">
      <alignment horizontal="center"/>
      <protection locked="0"/>
    </xf>
    <xf numFmtId="0" fontId="28" fillId="0" borderId="0" xfId="0" applyFont="1" applyAlignment="1" applyProtection="1">
      <alignment horizontal="left" vertical="center" wrapText="1"/>
      <protection locked="0"/>
    </xf>
    <xf numFmtId="0" fontId="28" fillId="0" borderId="0" xfId="0" applyFont="1" applyAlignment="1">
      <alignment vertical="top" wrapText="1"/>
    </xf>
    <xf numFmtId="164" fontId="28" fillId="0" borderId="43" xfId="4" applyFont="1" applyBorder="1" applyAlignment="1" applyProtection="1">
      <alignment wrapText="1"/>
      <protection locked="0"/>
    </xf>
    <xf numFmtId="0" fontId="28" fillId="0" borderId="44" xfId="0" applyFont="1" applyBorder="1" applyAlignment="1" applyProtection="1">
      <alignment wrapText="1"/>
      <protection locked="0"/>
    </xf>
    <xf numFmtId="164" fontId="28" fillId="0" borderId="24" xfId="4" applyFont="1" applyBorder="1" applyAlignment="1" applyProtection="1">
      <alignment horizontal="center"/>
      <protection locked="0"/>
    </xf>
    <xf numFmtId="0" fontId="28" fillId="0" borderId="24" xfId="0" applyFont="1" applyBorder="1" applyAlignment="1">
      <alignment horizontal="left" wrapText="1"/>
    </xf>
    <xf numFmtId="0" fontId="28" fillId="11" borderId="46" xfId="0" applyFont="1" applyFill="1" applyBorder="1" applyAlignment="1">
      <alignment wrapText="1"/>
    </xf>
    <xf numFmtId="0" fontId="28" fillId="3" borderId="0" xfId="0" applyFont="1" applyFill="1" applyAlignment="1" applyProtection="1">
      <alignment horizontal="left" vertical="center" wrapText="1"/>
      <protection locked="0"/>
    </xf>
    <xf numFmtId="164" fontId="28" fillId="0" borderId="51" xfId="4" applyFont="1" applyBorder="1" applyAlignment="1" applyProtection="1">
      <alignment horizontal="center"/>
      <protection locked="0"/>
    </xf>
    <xf numFmtId="0" fontId="28" fillId="11" borderId="43" xfId="0" applyFont="1" applyFill="1" applyBorder="1" applyAlignment="1">
      <alignment wrapText="1"/>
    </xf>
    <xf numFmtId="0" fontId="28" fillId="11" borderId="44" xfId="0" applyFont="1" applyFill="1" applyBorder="1" applyAlignment="1">
      <alignment wrapText="1"/>
    </xf>
    <xf numFmtId="164" fontId="28" fillId="0" borderId="0" xfId="4" applyFont="1" applyBorder="1" applyAlignment="1">
      <alignment horizontal="center"/>
    </xf>
    <xf numFmtId="0" fontId="28" fillId="11" borderId="0" xfId="0" applyFont="1" applyFill="1" applyAlignment="1">
      <alignment wrapText="1"/>
    </xf>
    <xf numFmtId="164" fontId="28" fillId="0" borderId="24" xfId="4" applyFont="1" applyBorder="1" applyAlignment="1">
      <alignment horizontal="center"/>
    </xf>
    <xf numFmtId="0" fontId="28" fillId="14" borderId="28" xfId="0" applyFont="1" applyFill="1" applyBorder="1" applyAlignment="1" applyProtection="1">
      <alignment wrapText="1"/>
      <protection locked="0"/>
    </xf>
    <xf numFmtId="164" fontId="28" fillId="11" borderId="0" xfId="4" applyFont="1" applyFill="1" applyBorder="1" applyAlignment="1">
      <alignment horizontal="center"/>
    </xf>
    <xf numFmtId="164" fontId="28" fillId="11" borderId="30" xfId="4" applyFont="1" applyFill="1" applyBorder="1" applyAlignment="1">
      <alignment horizontal="center"/>
    </xf>
    <xf numFmtId="0" fontId="28" fillId="0" borderId="0" xfId="0" applyFont="1" applyAlignment="1">
      <alignment horizontal="right" vertical="top" wrapText="1" indent="1"/>
    </xf>
    <xf numFmtId="164" fontId="28" fillId="11" borderId="24" xfId="4" applyFont="1" applyFill="1" applyBorder="1" applyAlignment="1">
      <alignment horizontal="center"/>
    </xf>
    <xf numFmtId="0" fontId="28" fillId="11" borderId="28" xfId="0" applyFont="1" applyFill="1" applyBorder="1" applyAlignment="1">
      <alignment wrapText="1"/>
    </xf>
    <xf numFmtId="0" fontId="28" fillId="11" borderId="54" xfId="0" applyFont="1" applyFill="1" applyBorder="1" applyAlignment="1">
      <alignment wrapText="1"/>
    </xf>
    <xf numFmtId="0" fontId="28" fillId="11" borderId="55" xfId="0" applyFont="1" applyFill="1" applyBorder="1" applyAlignment="1">
      <alignment wrapText="1"/>
    </xf>
    <xf numFmtId="164" fontId="28" fillId="0" borderId="55" xfId="4" applyFont="1" applyBorder="1" applyAlignment="1" applyProtection="1">
      <alignment horizontal="center"/>
      <protection locked="0"/>
    </xf>
    <xf numFmtId="164" fontId="28" fillId="0" borderId="56" xfId="4" applyFont="1" applyBorder="1" applyAlignment="1" applyProtection="1">
      <alignment horizontal="center"/>
      <protection locked="0"/>
    </xf>
    <xf numFmtId="164" fontId="28" fillId="0" borderId="76" xfId="4" applyFont="1" applyBorder="1" applyAlignment="1" applyProtection="1">
      <alignment horizontal="center"/>
      <protection locked="0"/>
    </xf>
    <xf numFmtId="0" fontId="28" fillId="3" borderId="23" xfId="0" applyFont="1" applyFill="1" applyBorder="1" applyAlignment="1">
      <alignment vertical="top" wrapText="1"/>
    </xf>
    <xf numFmtId="0" fontId="28" fillId="3" borderId="28" xfId="0" applyFont="1" applyFill="1" applyBorder="1" applyAlignment="1">
      <alignment wrapText="1"/>
    </xf>
    <xf numFmtId="0" fontId="28" fillId="3" borderId="0" xfId="0" applyFont="1" applyFill="1" applyAlignment="1">
      <alignment wrapText="1"/>
    </xf>
    <xf numFmtId="164" fontId="28" fillId="3" borderId="0" xfId="4" applyFont="1" applyFill="1" applyBorder="1" applyAlignment="1">
      <alignment horizontal="center"/>
    </xf>
    <xf numFmtId="164" fontId="28" fillId="3" borderId="30" xfId="4" applyFont="1" applyFill="1" applyBorder="1" applyAlignment="1">
      <alignment horizontal="center"/>
    </xf>
    <xf numFmtId="0" fontId="28" fillId="3" borderId="0" xfId="0" applyFont="1" applyFill="1" applyAlignment="1">
      <alignment vertical="top" wrapText="1"/>
    </xf>
    <xf numFmtId="164" fontId="28" fillId="3" borderId="24" xfId="4" applyFont="1" applyFill="1" applyBorder="1" applyAlignment="1">
      <alignment horizontal="center"/>
    </xf>
    <xf numFmtId="164" fontId="28" fillId="3" borderId="46" xfId="4" applyFont="1" applyFill="1" applyBorder="1" applyAlignment="1" applyProtection="1">
      <alignment wrapText="1"/>
      <protection locked="0"/>
    </xf>
    <xf numFmtId="0" fontId="28" fillId="3" borderId="0" xfId="0" applyFont="1" applyFill="1" applyAlignment="1" applyProtection="1">
      <alignment wrapText="1"/>
      <protection locked="0"/>
    </xf>
    <xf numFmtId="164" fontId="28" fillId="0" borderId="47" xfId="4" applyFont="1" applyBorder="1" applyAlignment="1" applyProtection="1">
      <alignment horizontal="center"/>
      <protection locked="0"/>
    </xf>
    <xf numFmtId="164" fontId="28" fillId="3" borderId="28" xfId="4" applyFont="1" applyFill="1" applyBorder="1" applyAlignment="1" applyProtection="1">
      <alignment wrapText="1"/>
      <protection locked="0"/>
    </xf>
    <xf numFmtId="0" fontId="28" fillId="0" borderId="6" xfId="0" applyFont="1" applyBorder="1" applyAlignment="1">
      <alignment vertical="top" wrapText="1"/>
    </xf>
    <xf numFmtId="164" fontId="28" fillId="0" borderId="71" xfId="4" applyFont="1" applyBorder="1" applyAlignment="1" applyProtection="1">
      <alignment horizontal="center"/>
      <protection locked="0"/>
    </xf>
    <xf numFmtId="0" fontId="28" fillId="3" borderId="23" xfId="0" applyFont="1" applyFill="1" applyBorder="1" applyAlignment="1">
      <alignment vertical="top"/>
    </xf>
    <xf numFmtId="0" fontId="28" fillId="3" borderId="28" xfId="0" applyFont="1" applyFill="1" applyBorder="1"/>
    <xf numFmtId="0" fontId="28" fillId="3" borderId="4" xfId="0" applyFont="1" applyFill="1" applyBorder="1"/>
    <xf numFmtId="0" fontId="28" fillId="3" borderId="57" xfId="0" applyFont="1" applyFill="1" applyBorder="1"/>
    <xf numFmtId="164" fontId="28" fillId="3" borderId="58" xfId="4" applyFont="1" applyFill="1" applyBorder="1" applyAlignment="1">
      <alignment horizontal="center"/>
    </xf>
    <xf numFmtId="0" fontId="28" fillId="3" borderId="0" xfId="0" applyFont="1" applyFill="1" applyAlignment="1">
      <alignment vertical="top"/>
    </xf>
    <xf numFmtId="164" fontId="28" fillId="0" borderId="6" xfId="4" applyFont="1" applyFill="1" applyBorder="1" applyAlignment="1" applyProtection="1">
      <alignment horizontal="center"/>
      <protection locked="0"/>
    </xf>
    <xf numFmtId="164" fontId="28" fillId="0" borderId="47" xfId="4" applyFont="1" applyFill="1" applyBorder="1" applyAlignment="1" applyProtection="1">
      <alignment horizontal="center"/>
      <protection locked="0"/>
    </xf>
    <xf numFmtId="164" fontId="28" fillId="0" borderId="71" xfId="4" applyFont="1" applyFill="1" applyBorder="1" applyAlignment="1" applyProtection="1">
      <alignment horizontal="center"/>
      <protection locked="0"/>
    </xf>
  </cellXfs>
  <cellStyles count="5">
    <cellStyle name="Currency" xfId="4" builtinId="4"/>
    <cellStyle name="Hyperlink" xfId="3" builtinId="8"/>
    <cellStyle name="Normal" xfId="0" builtinId="0"/>
    <cellStyle name="Normal 2" xfId="1" xr:uid="{B928C0B6-B8E1-4159-8078-BB3614F7F57C}"/>
    <cellStyle name="Percent" xfId="2" builtinId="5"/>
  </cellStyles>
  <dxfs count="4">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colors>
    <mruColors>
      <color rgb="FFE8E8E8"/>
      <color rgb="FFDEF2FA"/>
      <color rgb="FFFFE697"/>
      <color rgb="FFFCF5E8"/>
      <color rgb="FFF9E9CB"/>
      <color rgb="FFB3CFF7"/>
      <color rgb="FF00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13" Type="http://schemas.openxmlformats.org/officeDocument/2006/relationships/customXml" Target="../customXml/item2.xml"/><Relationship Id="rId3" Type="http://schemas.openxmlformats.org/officeDocument/2006/relationships/theme" Target="theme/theme1.xml"/><Relationship Id="rId7" Type="http://schemas.microsoft.com/office/2022/10/relationships/richValueRel" Target="richData/richValueRel.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alcChain" Target="calcChain.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 Id="rId14" Type="http://schemas.openxmlformats.org/officeDocument/2006/relationships/customXml" Target="../customXml/item3.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anada.ca/fr/secretariat-conseil-tresor/services/remuneration/taux-remuneration/taux-remuneration-employes-fonction-publique.html" TargetMode="External"/><Relationship Id="rId2" Type="http://schemas.openxmlformats.org/officeDocument/2006/relationships/hyperlink" Target="https://www.njc-cnm.gc.ca/directive/d10/v238/fr?print=" TargetMode="External"/><Relationship Id="rId1" Type="http://schemas.openxmlformats.org/officeDocument/2006/relationships/hyperlink" Target="https://www.tbs-sct.canada.ca/pol/doc-eng.aspx?id=27228" TargetMode="External"/><Relationship Id="rId5" Type="http://schemas.openxmlformats.org/officeDocument/2006/relationships/printerSettings" Target="../printerSettings/printerSettings1.bin"/><Relationship Id="rId4" Type="http://schemas.openxmlformats.org/officeDocument/2006/relationships/hyperlink" Target="https://www.tbs-sct.canada.ca/pol/doc-fra.aspx?id=27228"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ised-isde.canada.ca/site/fonds-strategique-sciences/fr/fonds-strategique-sciences-guide-programm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1CFC1F-9254-4B14-917D-E4F165373568}">
  <sheetPr codeName="Sheet2">
    <pageSetUpPr fitToPage="1"/>
  </sheetPr>
  <dimension ref="A1:XFC55"/>
  <sheetViews>
    <sheetView tabSelected="1" zoomScaleNormal="100" zoomScaleSheetLayoutView="50" workbookViewId="0">
      <selection activeCell="XFD15" sqref="XFD15"/>
    </sheetView>
  </sheetViews>
  <sheetFormatPr defaultColWidth="0" defaultRowHeight="15" zeroHeight="1"/>
  <cols>
    <col min="1" max="1" width="50.140625" style="159" customWidth="1"/>
    <col min="2" max="2" width="20.7109375" style="159" hidden="1" customWidth="1"/>
    <col min="3" max="5" width="28.7109375" style="159" customWidth="1"/>
    <col min="6" max="6" width="99.42578125" style="157" hidden="1" customWidth="1"/>
    <col min="7" max="7" width="9.42578125" style="158" hidden="1" customWidth="1"/>
    <col min="8" max="12" width="0" style="159" hidden="1" customWidth="1"/>
    <col min="13" max="16383" width="8.7109375" style="159" hidden="1"/>
    <col min="16384" max="16384" width="0.5703125" style="159" customWidth="1"/>
  </cols>
  <sheetData>
    <row r="1" spans="1:7" s="156" customFormat="1" ht="34.15" customHeight="1">
      <c r="A1" s="167" t="s">
        <v>0</v>
      </c>
      <c r="B1" s="240" t="e" vm="1">
        <v>#VALUE!</v>
      </c>
      <c r="C1" s="240"/>
      <c r="D1" s="240"/>
      <c r="E1" s="241"/>
      <c r="F1" s="155"/>
    </row>
    <row r="2" spans="1:7" s="158" customFormat="1" ht="30" customHeight="1">
      <c r="A2" s="242" t="s">
        <v>1</v>
      </c>
      <c r="B2" s="243"/>
      <c r="C2" s="243"/>
      <c r="D2" s="243"/>
      <c r="E2" s="244"/>
      <c r="F2" s="157"/>
    </row>
    <row r="3" spans="1:7" s="158" customFormat="1" ht="44.25" customHeight="1">
      <c r="A3" s="253" t="s">
        <v>2</v>
      </c>
      <c r="B3" s="254"/>
      <c r="C3" s="254"/>
      <c r="D3" s="254"/>
      <c r="E3" s="255"/>
      <c r="F3" s="157"/>
    </row>
    <row r="4" spans="1:7" ht="32.65" customHeight="1">
      <c r="A4" s="248" t="s">
        <v>3</v>
      </c>
      <c r="B4" s="249"/>
      <c r="C4" s="249"/>
      <c r="D4" s="249"/>
      <c r="E4" s="250"/>
    </row>
    <row r="5" spans="1:7">
      <c r="A5" s="245" t="s">
        <v>4</v>
      </c>
      <c r="B5" s="246"/>
      <c r="C5" s="246"/>
      <c r="D5" s="246"/>
      <c r="E5" s="247"/>
    </row>
    <row r="6" spans="1:7" s="158" customFormat="1">
      <c r="A6" s="188" t="s">
        <v>5</v>
      </c>
      <c r="B6" s="251"/>
      <c r="C6" s="251"/>
      <c r="D6" s="251"/>
      <c r="E6" s="252"/>
      <c r="F6" s="157"/>
    </row>
    <row r="7" spans="1:7" s="158" customFormat="1">
      <c r="A7" s="189" t="s">
        <v>6</v>
      </c>
      <c r="B7" s="215"/>
      <c r="C7" s="215"/>
      <c r="D7" s="215"/>
      <c r="E7" s="216"/>
      <c r="F7" s="157"/>
    </row>
    <row r="8" spans="1:7" s="158" customFormat="1">
      <c r="A8" s="189" t="s">
        <v>7</v>
      </c>
      <c r="B8" s="215"/>
      <c r="C8" s="215"/>
      <c r="D8" s="215"/>
      <c r="E8" s="216"/>
    </row>
    <row r="9" spans="1:7" s="158" customFormat="1">
      <c r="A9" s="189" t="s">
        <v>8</v>
      </c>
      <c r="B9" s="229"/>
      <c r="C9" s="229"/>
      <c r="D9" s="229"/>
      <c r="E9" s="230"/>
    </row>
    <row r="10" spans="1:7" s="158" customFormat="1">
      <c r="A10" s="190" t="s">
        <v>9</v>
      </c>
      <c r="B10" s="231"/>
      <c r="C10" s="231"/>
      <c r="D10" s="231"/>
      <c r="E10" s="232"/>
    </row>
    <row r="11" spans="1:7" s="158" customFormat="1">
      <c r="A11" s="191" t="s">
        <v>10</v>
      </c>
      <c r="B11" s="227"/>
      <c r="C11" s="227"/>
      <c r="D11" s="227"/>
      <c r="E11" s="228"/>
    </row>
    <row r="12" spans="1:7" s="162" customFormat="1" ht="16.899999999999999" customHeight="1">
      <c r="A12" s="154"/>
      <c r="B12" s="3"/>
      <c r="C12" s="3"/>
      <c r="D12" s="3"/>
      <c r="E12" s="7"/>
      <c r="F12" s="160"/>
      <c r="G12" s="161"/>
    </row>
    <row r="13" spans="1:7" s="161" customFormat="1" ht="19.899999999999999" customHeight="1">
      <c r="A13" s="150"/>
      <c r="B13" s="151" t="s">
        <v>11</v>
      </c>
      <c r="C13" s="151" t="s">
        <v>12</v>
      </c>
      <c r="D13" s="151" t="s">
        <v>13</v>
      </c>
      <c r="E13" s="146"/>
    </row>
    <row r="14" spans="1:7" s="163" customFormat="1" ht="45" customHeight="1">
      <c r="A14" s="152" t="s">
        <v>14</v>
      </c>
      <c r="B14" s="153" t="s">
        <v>15</v>
      </c>
      <c r="C14" s="153" t="s">
        <v>16</v>
      </c>
      <c r="D14" s="153" t="s">
        <v>17</v>
      </c>
      <c r="E14" s="147" t="s">
        <v>18</v>
      </c>
    </row>
    <row r="15" spans="1:7" s="161" customFormat="1" ht="24" customHeight="1">
      <c r="A15" s="192" t="s">
        <v>19</v>
      </c>
      <c r="B15" s="149"/>
      <c r="C15" s="149"/>
      <c r="D15" s="149"/>
      <c r="E15" s="148"/>
    </row>
    <row r="16" spans="1:7" s="163" customFormat="1" ht="15" customHeight="1">
      <c r="A16" s="193" t="s">
        <v>20</v>
      </c>
      <c r="B16" s="74"/>
      <c r="C16" s="172"/>
      <c r="D16" s="172"/>
      <c r="E16" s="174">
        <f t="shared" ref="E16:E21" si="0">SUM(B16:D16)</f>
        <v>0</v>
      </c>
    </row>
    <row r="17" spans="1:6" s="161" customFormat="1" ht="15" customHeight="1">
      <c r="A17" s="194" t="s">
        <v>21</v>
      </c>
      <c r="B17" s="74"/>
      <c r="C17" s="172"/>
      <c r="D17" s="172"/>
      <c r="E17" s="174">
        <f t="shared" si="0"/>
        <v>0</v>
      </c>
    </row>
    <row r="18" spans="1:6" s="161" customFormat="1" ht="15" customHeight="1">
      <c r="A18" s="194" t="s">
        <v>22</v>
      </c>
      <c r="B18" s="74"/>
      <c r="C18" s="172"/>
      <c r="D18" s="172"/>
      <c r="E18" s="174">
        <f t="shared" si="0"/>
        <v>0</v>
      </c>
      <c r="F18" s="164"/>
    </row>
    <row r="19" spans="1:6" s="161" customFormat="1" ht="15" customHeight="1">
      <c r="A19" s="194" t="s">
        <v>23</v>
      </c>
      <c r="B19" s="74"/>
      <c r="C19" s="172"/>
      <c r="D19" s="172"/>
      <c r="E19" s="174">
        <f>SUM(B19:D19)</f>
        <v>0</v>
      </c>
      <c r="F19" s="164"/>
    </row>
    <row r="20" spans="1:6" s="161" customFormat="1" ht="15" customHeight="1">
      <c r="A20" s="194" t="s">
        <v>24</v>
      </c>
      <c r="B20" s="74"/>
      <c r="C20" s="172"/>
      <c r="D20" s="173"/>
      <c r="E20" s="174">
        <f t="shared" si="0"/>
        <v>0</v>
      </c>
      <c r="F20" s="164"/>
    </row>
    <row r="21" spans="1:6" s="161" customFormat="1" ht="15" customHeight="1">
      <c r="A21" s="195" t="s">
        <v>25</v>
      </c>
      <c r="B21" s="74"/>
      <c r="C21" s="172"/>
      <c r="D21" s="172"/>
      <c r="E21" s="175">
        <f t="shared" si="0"/>
        <v>0</v>
      </c>
      <c r="F21" s="164"/>
    </row>
    <row r="22" spans="1:6" s="161" customFormat="1" ht="15" customHeight="1" thickBot="1">
      <c r="A22" s="165"/>
      <c r="B22" s="133"/>
      <c r="C22" s="133"/>
      <c r="D22" s="134"/>
      <c r="E22" s="135"/>
      <c r="F22" s="164"/>
    </row>
    <row r="23" spans="1:6" s="161" customFormat="1" ht="22.15" customHeight="1" thickBot="1">
      <c r="A23" s="145" t="s">
        <v>18</v>
      </c>
      <c r="B23" s="76">
        <f>SUM(B16:B21)</f>
        <v>0</v>
      </c>
      <c r="C23" s="176">
        <f>SUM(C16:C21)</f>
        <v>0</v>
      </c>
      <c r="D23" s="177">
        <f>SUM(D16:D21)</f>
        <v>0</v>
      </c>
      <c r="E23" s="178">
        <f>SUM(E16:E21)</f>
        <v>0</v>
      </c>
      <c r="F23" s="166"/>
    </row>
    <row r="24" spans="1:6" s="161" customFormat="1" ht="24" customHeight="1">
      <c r="A24" s="196" t="s">
        <v>26</v>
      </c>
      <c r="B24" s="137"/>
      <c r="C24" s="138"/>
      <c r="D24" s="138"/>
      <c r="E24" s="139"/>
      <c r="F24" s="166"/>
    </row>
    <row r="25" spans="1:6" s="161" customFormat="1" ht="28.5">
      <c r="A25" s="197" t="s">
        <v>27</v>
      </c>
      <c r="B25" s="74"/>
      <c r="C25" s="172"/>
      <c r="D25" s="172"/>
      <c r="E25" s="174">
        <f t="shared" ref="E25:E33" si="1">SUM(B25:D25)</f>
        <v>0</v>
      </c>
      <c r="F25" s="166"/>
    </row>
    <row r="26" spans="1:6" s="161" customFormat="1" ht="15" customHeight="1">
      <c r="A26" s="197" t="s">
        <v>28</v>
      </c>
      <c r="B26" s="74"/>
      <c r="C26" s="172"/>
      <c r="D26" s="172"/>
      <c r="E26" s="174">
        <f t="shared" si="1"/>
        <v>0</v>
      </c>
      <c r="F26" s="166"/>
    </row>
    <row r="27" spans="1:6" s="161" customFormat="1" ht="28.5">
      <c r="A27" s="197" t="s">
        <v>29</v>
      </c>
      <c r="B27" s="74"/>
      <c r="C27" s="172"/>
      <c r="D27" s="172"/>
      <c r="E27" s="174">
        <f t="shared" si="1"/>
        <v>0</v>
      </c>
      <c r="F27" s="166"/>
    </row>
    <row r="28" spans="1:6" s="161" customFormat="1" ht="15" customHeight="1">
      <c r="A28" s="197" t="s">
        <v>30</v>
      </c>
      <c r="B28" s="74"/>
      <c r="C28" s="172"/>
      <c r="D28" s="172"/>
      <c r="E28" s="174">
        <f t="shared" si="1"/>
        <v>0</v>
      </c>
      <c r="F28" s="166"/>
    </row>
    <row r="29" spans="1:6" s="161" customFormat="1" ht="15" customHeight="1">
      <c r="A29" s="197" t="s">
        <v>31</v>
      </c>
      <c r="B29" s="74"/>
      <c r="C29" s="172"/>
      <c r="D29" s="172"/>
      <c r="E29" s="174">
        <f t="shared" si="1"/>
        <v>0</v>
      </c>
      <c r="F29" s="166"/>
    </row>
    <row r="30" spans="1:6" s="161" customFormat="1" ht="15" customHeight="1">
      <c r="A30" s="197" t="s">
        <v>32</v>
      </c>
      <c r="B30" s="74"/>
      <c r="C30" s="172"/>
      <c r="D30" s="172"/>
      <c r="E30" s="174">
        <f t="shared" si="1"/>
        <v>0</v>
      </c>
      <c r="F30" s="166"/>
    </row>
    <row r="31" spans="1:6" s="161" customFormat="1" ht="15" customHeight="1">
      <c r="A31" s="197" t="s">
        <v>33</v>
      </c>
      <c r="B31" s="74"/>
      <c r="C31" s="172"/>
      <c r="D31" s="172"/>
      <c r="E31" s="174">
        <f t="shared" si="1"/>
        <v>0</v>
      </c>
      <c r="F31" s="166"/>
    </row>
    <row r="32" spans="1:6" s="161" customFormat="1" ht="15" customHeight="1">
      <c r="A32" s="197" t="s">
        <v>34</v>
      </c>
      <c r="B32" s="74"/>
      <c r="C32" s="172"/>
      <c r="D32" s="172"/>
      <c r="E32" s="174">
        <f t="shared" si="1"/>
        <v>0</v>
      </c>
      <c r="F32" s="166"/>
    </row>
    <row r="33" spans="1:11" s="161" customFormat="1" ht="15" customHeight="1">
      <c r="A33" s="198" t="s">
        <v>25</v>
      </c>
      <c r="B33" s="74"/>
      <c r="C33" s="172"/>
      <c r="D33" s="172"/>
      <c r="E33" s="174">
        <f t="shared" si="1"/>
        <v>0</v>
      </c>
      <c r="F33" s="166"/>
    </row>
    <row r="34" spans="1:11" s="161" customFormat="1" ht="15" customHeight="1" thickBot="1">
      <c r="A34" s="136"/>
      <c r="B34" s="133"/>
      <c r="C34" s="143"/>
      <c r="D34" s="144"/>
      <c r="E34" s="135"/>
      <c r="F34" s="166"/>
    </row>
    <row r="35" spans="1:11" s="161" customFormat="1" ht="22.15" customHeight="1" thickBot="1">
      <c r="A35" s="142" t="s">
        <v>18</v>
      </c>
      <c r="B35" s="75">
        <f>SUM(B25:B33)</f>
        <v>0</v>
      </c>
      <c r="C35" s="179">
        <f>SUM(C25:C33)</f>
        <v>0</v>
      </c>
      <c r="D35" s="180">
        <f>SUM(D25:D33)</f>
        <v>0</v>
      </c>
      <c r="E35" s="178">
        <f>SUM(E25:E33)</f>
        <v>0</v>
      </c>
      <c r="F35" s="166"/>
    </row>
    <row r="36" spans="1:11" s="161" customFormat="1" ht="24" customHeight="1">
      <c r="A36" s="196" t="s">
        <v>35</v>
      </c>
      <c r="B36" s="138"/>
      <c r="C36" s="138"/>
      <c r="D36" s="138"/>
      <c r="E36" s="139"/>
      <c r="F36" s="166"/>
    </row>
    <row r="37" spans="1:11" s="161" customFormat="1" ht="29.25" customHeight="1">
      <c r="A37" s="197" t="s">
        <v>36</v>
      </c>
      <c r="B37" s="73">
        <f>'B1. Coûts indirects'!N53</f>
        <v>0</v>
      </c>
      <c r="C37" s="181">
        <f>'B1. Coûts indirects'!D53</f>
        <v>0</v>
      </c>
      <c r="D37" s="181">
        <f>'B1. Coûts indirects'!G53</f>
        <v>0</v>
      </c>
      <c r="E37" s="182">
        <f>+SUM(B37:D37)</f>
        <v>0</v>
      </c>
      <c r="F37" s="166"/>
    </row>
    <row r="38" spans="1:11" s="161" customFormat="1" ht="15" customHeight="1" thickBot="1">
      <c r="A38" s="194" t="s">
        <v>37</v>
      </c>
      <c r="B38" s="77">
        <f>IFERROR(B37/(B35+B23),0)</f>
        <v>0</v>
      </c>
      <c r="C38" s="77">
        <f>IFERROR(C37/(C35+C23),0)</f>
        <v>0</v>
      </c>
      <c r="D38" s="77">
        <f>IFERROR(D37/(D35+D23),0)</f>
        <v>0</v>
      </c>
      <c r="E38" s="132">
        <f>IFERROR(E37/(E35+E23),0)</f>
        <v>0</v>
      </c>
    </row>
    <row r="39" spans="1:11" s="161" customFormat="1" ht="22.15" customHeight="1" thickBot="1">
      <c r="A39" s="140" t="s">
        <v>18</v>
      </c>
      <c r="B39" s="69">
        <f>B37</f>
        <v>0</v>
      </c>
      <c r="C39" s="69">
        <f>C37</f>
        <v>0</v>
      </c>
      <c r="D39" s="70">
        <f>D37</f>
        <v>0</v>
      </c>
      <c r="E39" s="71">
        <f>E37</f>
        <v>0</v>
      </c>
      <c r="F39" s="166"/>
    </row>
    <row r="40" spans="1:11" s="161" customFormat="1" ht="24" customHeight="1" thickBot="1">
      <c r="A40" s="141" t="s">
        <v>38</v>
      </c>
      <c r="B40" s="72">
        <f>B35+B23+B39</f>
        <v>0</v>
      </c>
      <c r="C40" s="183">
        <f>C35+C23+C39</f>
        <v>0</v>
      </c>
      <c r="D40" s="183">
        <f>D35+D23+D39</f>
        <v>0</v>
      </c>
      <c r="E40" s="184">
        <f>E35+E23+E39</f>
        <v>0</v>
      </c>
      <c r="F40" s="166"/>
    </row>
    <row r="41" spans="1:11" hidden="1">
      <c r="A41" s="168"/>
      <c r="B41" s="169"/>
      <c r="C41" s="169"/>
      <c r="D41" s="169"/>
      <c r="E41" s="170"/>
    </row>
    <row r="42" spans="1:11" hidden="1">
      <c r="A42" s="154"/>
      <c r="B42" s="3"/>
      <c r="C42" s="3"/>
      <c r="D42" s="3"/>
      <c r="E42" s="7"/>
    </row>
    <row r="43" spans="1:11" ht="28.15" customHeight="1">
      <c r="A43" s="217" t="s">
        <v>39</v>
      </c>
      <c r="B43" s="218"/>
      <c r="C43" s="218"/>
      <c r="D43" s="218"/>
      <c r="E43" s="219"/>
    </row>
    <row r="44" spans="1:11" ht="28.15" customHeight="1">
      <c r="A44" s="220" t="s">
        <v>19</v>
      </c>
      <c r="B44" s="220"/>
      <c r="C44" s="220"/>
      <c r="D44" s="220"/>
      <c r="E44" s="221"/>
    </row>
    <row r="45" spans="1:11" s="162" customFormat="1" ht="64.900000000000006" customHeight="1">
      <c r="A45" s="238" t="s">
        <v>40</v>
      </c>
      <c r="B45" s="238"/>
      <c r="C45" s="238"/>
      <c r="D45" s="238"/>
      <c r="E45" s="239"/>
      <c r="F45" s="233"/>
      <c r="G45" s="233"/>
      <c r="H45" s="233"/>
      <c r="I45" s="233"/>
      <c r="J45" s="233"/>
      <c r="K45" s="233"/>
    </row>
    <row r="46" spans="1:11" s="162" customFormat="1" ht="15" customHeight="1">
      <c r="A46" s="222" t="s">
        <v>41</v>
      </c>
      <c r="B46" s="222"/>
      <c r="C46" s="222"/>
      <c r="D46" s="222"/>
      <c r="E46" s="223"/>
      <c r="F46" s="2"/>
      <c r="G46" s="2"/>
      <c r="H46" s="2"/>
      <c r="I46" s="2"/>
      <c r="J46" s="2"/>
      <c r="K46" s="2"/>
    </row>
    <row r="47" spans="1:11" s="162" customFormat="1" ht="28.15" customHeight="1">
      <c r="A47" s="220" t="s">
        <v>26</v>
      </c>
      <c r="B47" s="220"/>
      <c r="C47" s="220"/>
      <c r="D47" s="220"/>
      <c r="E47" s="221"/>
      <c r="F47" s="2"/>
      <c r="G47" s="2"/>
      <c r="H47" s="2"/>
      <c r="I47" s="2"/>
      <c r="J47" s="2"/>
      <c r="K47" s="2"/>
    </row>
    <row r="48" spans="1:11" s="162" customFormat="1" ht="52.9" customHeight="1">
      <c r="A48" s="222" t="s">
        <v>42</v>
      </c>
      <c r="B48" s="222"/>
      <c r="C48" s="222"/>
      <c r="D48" s="222"/>
      <c r="E48" s="223"/>
      <c r="F48" s="2"/>
      <c r="G48" s="2"/>
      <c r="H48" s="2"/>
      <c r="I48" s="2"/>
      <c r="J48" s="2"/>
      <c r="K48" s="2"/>
    </row>
    <row r="49" spans="1:11" s="162" customFormat="1" ht="15" customHeight="1">
      <c r="A49" s="238" t="s">
        <v>43</v>
      </c>
      <c r="B49" s="238"/>
      <c r="C49" s="238"/>
      <c r="D49" s="238"/>
      <c r="E49" s="239"/>
      <c r="F49" s="233"/>
      <c r="G49" s="233"/>
      <c r="H49" s="233"/>
      <c r="I49" s="233"/>
      <c r="J49" s="233"/>
      <c r="K49" s="233"/>
    </row>
    <row r="50" spans="1:11" s="161" customFormat="1" ht="34.9" customHeight="1">
      <c r="A50" s="238" t="s">
        <v>44</v>
      </c>
      <c r="B50" s="238"/>
      <c r="C50" s="238"/>
      <c r="D50" s="238"/>
      <c r="E50" s="239"/>
      <c r="F50" s="233"/>
      <c r="G50" s="233"/>
      <c r="H50" s="233"/>
      <c r="I50" s="233"/>
      <c r="J50" s="233"/>
      <c r="K50" s="233"/>
    </row>
    <row r="51" spans="1:11" ht="29.45" customHeight="1">
      <c r="A51" s="222" t="s">
        <v>45</v>
      </c>
      <c r="B51" s="222"/>
      <c r="C51" s="222"/>
      <c r="D51" s="222"/>
      <c r="E51" s="223"/>
    </row>
    <row r="52" spans="1:11" ht="26.65" customHeight="1">
      <c r="A52" s="222" t="s">
        <v>46</v>
      </c>
      <c r="B52" s="222"/>
      <c r="C52" s="222"/>
      <c r="D52" s="222"/>
      <c r="E52" s="223"/>
    </row>
    <row r="53" spans="1:11" ht="28.15" customHeight="1">
      <c r="A53" s="220" t="s">
        <v>35</v>
      </c>
      <c r="B53" s="220"/>
      <c r="C53" s="220"/>
      <c r="D53" s="220"/>
      <c r="E53" s="221"/>
    </row>
    <row r="54" spans="1:11" s="161" customFormat="1" ht="81" customHeight="1">
      <c r="A54" s="236" t="s">
        <v>47</v>
      </c>
      <c r="B54" s="236"/>
      <c r="C54" s="236"/>
      <c r="D54" s="236"/>
      <c r="E54" s="237"/>
      <c r="F54" s="234"/>
      <c r="G54" s="235"/>
      <c r="H54" s="235"/>
      <c r="I54" s="235"/>
      <c r="J54" s="235"/>
      <c r="K54" s="235"/>
    </row>
    <row r="55" spans="1:11" ht="8.65" customHeight="1" thickBot="1">
      <c r="A55" s="224"/>
      <c r="B55" s="225"/>
      <c r="C55" s="225"/>
      <c r="D55" s="225"/>
      <c r="E55" s="226"/>
    </row>
  </sheetData>
  <sheetProtection algorithmName="SHA-512" hashValue="4LErP6xtzGQyJVIkWzcKYD5cUgnOCYfeRn7i2fVp3bOjqmWo6F8e3uRcYE/UDws5O1UUpH+dzClBOWEjZk3Llg==" saltValue="uSlzuy5YVKfU4rPqsJEFiQ==" spinCount="100000" sheet="1" objects="1" scenarios="1" selectLockedCells="1"/>
  <mergeCells count="28">
    <mergeCell ref="B1:E1"/>
    <mergeCell ref="A2:E2"/>
    <mergeCell ref="A5:E5"/>
    <mergeCell ref="A4:E4"/>
    <mergeCell ref="B7:E7"/>
    <mergeCell ref="B6:E6"/>
    <mergeCell ref="A3:E3"/>
    <mergeCell ref="F45:K45"/>
    <mergeCell ref="F49:K49"/>
    <mergeCell ref="F50:K50"/>
    <mergeCell ref="F54:K54"/>
    <mergeCell ref="A54:E54"/>
    <mergeCell ref="A45:E45"/>
    <mergeCell ref="A49:E49"/>
    <mergeCell ref="A50:E50"/>
    <mergeCell ref="A47:E47"/>
    <mergeCell ref="A53:E53"/>
    <mergeCell ref="A51:E51"/>
    <mergeCell ref="B8:E8"/>
    <mergeCell ref="A43:E43"/>
    <mergeCell ref="A44:E44"/>
    <mergeCell ref="A46:E46"/>
    <mergeCell ref="A55:E55"/>
    <mergeCell ref="B11:E11"/>
    <mergeCell ref="B9:E9"/>
    <mergeCell ref="B10:E10"/>
    <mergeCell ref="A48:E48"/>
    <mergeCell ref="A52:E52"/>
  </mergeCells>
  <conditionalFormatting sqref="B38:E38">
    <cfRule type="cellIs" dxfId="3" priority="1" operator="greaterThanOrEqual">
      <formula>0.1500001</formula>
    </cfRule>
  </conditionalFormatting>
  <dataValidations count="5">
    <dataValidation allowBlank="1" showInputMessage="1" showErrorMessage="1" prompt="Please provide the project title" sqref="B6:E6" xr:uid="{151F24E8-4493-4D23-BB96-352F40973EBD}"/>
    <dataValidation allowBlank="1" showInputMessage="1" showErrorMessage="1" prompt="Please provide the full name of the Principal Investigator" sqref="B7:E7" xr:uid="{F15DF99C-47F7-45B6-AF83-CBAEFF8FA977}"/>
    <dataValidation allowBlank="1" showInputMessage="1" showErrorMessage="1" prompt="Please provide the full name of the institution" sqref="B8:E8" xr:uid="{7AF6E6C3-4D50-4B02-B8D2-7283B94F78AA}"/>
    <dataValidation allowBlank="1" showInputMessage="1" showErrorMessage="1" prompt="Please provide the estimated end date. Format: YYYY/MM/DD" sqref="B11:E11" xr:uid="{639F8BB2-7AE4-408B-8AB6-E89C389EA0BE}"/>
    <dataValidation allowBlank="1" showInputMessage="1" showErrorMessage="1" prompt="Please provide the estimated start date. Format: YYYY/MM/DD" sqref="B10:E10" xr:uid="{C5181A45-3D42-4CB6-8A2A-1BF483269898}"/>
  </dataValidations>
  <hyperlinks>
    <hyperlink ref="A50" r:id="rId1" display="**Hospitality costs must be aligned with standards set out in Appendix B of the Directive on Travel, Hospitality, Conference and Event Expenditures " xr:uid="{631E8A3F-C1F9-4008-96E2-0C4D2B9F1F05}"/>
    <hyperlink ref="A49:B49" r:id="rId2" display=" - Les coûts liés aux déplacements doivent être conformes à la Directive sur les voyages du Conseil national mixte." xr:uid="{8E401356-CEC1-4A24-BAA0-A78017CDC70E}"/>
    <hyperlink ref="A45:B45" r:id="rId3" display=" - Salaires : Les coûts maximaux liés à la rémunération payés au moyen des fonds du réseau MEOPAR (y compris l'ensemble des salaires et tarifs facturés par les entrepreneur(-euse)s) ne peuvent pas être supérieurs aux taux de rémunération d'équivalent temps plein actuels des employé(e)s de la fonction publique pour des fonctions et classifications semblables (p. ex. : SE, Recherche scientifique, AS Services administratifs; CM Communications). Les bénéficiaires sont encouragé(e)s à utiliser la fonction « Recherche des archives » du site internet Emplois GC pour trouver des comparaisons appropriées." xr:uid="{78885E9C-5DFA-472E-84BB-C6F1B688EB77}"/>
    <hyperlink ref="A50:B50" r:id="rId4" display="  - Les frais d'accueil doivent être conformes aux normes énoncées à l'annexe B de la Directive sur les dépenses de voyages, d'accueil, de conférences et d'événements." xr:uid="{AE65EACA-11F8-4CAD-ABF3-BBDBBF1F2DC8}"/>
  </hyperlinks>
  <pageMargins left="0.70866141732283472" right="0.70866141732283472" top="0.74803149606299213" bottom="0.74803149606299213" header="0.31496062992125984" footer="0.31496062992125984"/>
  <pageSetup scale="45" orientation="landscape" cellComments="atEnd"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F98072-BB55-40FF-B368-927A47945CF6}">
  <sheetPr codeName="Sheet1"/>
  <dimension ref="A1:X65"/>
  <sheetViews>
    <sheetView showZeros="0" zoomScaleNormal="100" workbookViewId="0">
      <selection activeCell="F17" sqref="F17"/>
    </sheetView>
  </sheetViews>
  <sheetFormatPr defaultColWidth="0" defaultRowHeight="15"/>
  <cols>
    <col min="1" max="1" width="43" customWidth="1"/>
    <col min="2" max="2" width="16.140625" customWidth="1"/>
    <col min="3" max="3" width="14.42578125" customWidth="1"/>
    <col min="4" max="4" width="17.42578125" customWidth="1"/>
    <col min="5" max="5" width="15.28515625" customWidth="1"/>
    <col min="6" max="6" width="14.42578125" customWidth="1"/>
    <col min="7" max="7" width="16.42578125" customWidth="1"/>
    <col min="8" max="8" width="17.140625" customWidth="1"/>
    <col min="9" max="9" width="31.42578125" customWidth="1"/>
    <col min="10" max="10" width="25.140625" customWidth="1"/>
    <col min="11" max="11" width="20.140625" hidden="1" customWidth="1"/>
    <col min="12" max="12" width="20.7109375" hidden="1" customWidth="1"/>
    <col min="13" max="14" width="18.28515625" hidden="1" customWidth="1"/>
    <col min="15" max="15" width="20.7109375" hidden="1" customWidth="1"/>
    <col min="16" max="17" width="18.28515625" hidden="1" customWidth="1"/>
    <col min="18" max="18" width="20.7109375" customWidth="1"/>
    <col min="19" max="20" width="18.28515625" customWidth="1"/>
    <col min="21" max="21" width="19.7109375" customWidth="1"/>
    <col min="22" max="22" width="46.5703125" customWidth="1"/>
    <col min="23" max="23" width="50.5703125" customWidth="1"/>
    <col min="24" max="24" width="0" hidden="1" customWidth="1"/>
    <col min="25" max="16384" width="9.28515625" hidden="1"/>
  </cols>
  <sheetData>
    <row r="1" spans="1:24" ht="37.35" customHeight="1">
      <c r="A1" s="4" t="s">
        <v>48</v>
      </c>
      <c r="B1" s="85"/>
      <c r="C1" s="85"/>
      <c r="D1" s="85"/>
      <c r="E1" s="85"/>
      <c r="F1" s="85"/>
      <c r="G1" s="85"/>
      <c r="H1" s="85"/>
      <c r="I1" s="240" t="e" vm="1">
        <v>#VALUE!</v>
      </c>
      <c r="J1" s="240"/>
      <c r="K1" s="240"/>
      <c r="L1" s="240"/>
      <c r="M1" s="240"/>
      <c r="N1" s="241"/>
      <c r="R1" s="5"/>
      <c r="S1" s="5"/>
      <c r="T1" s="5"/>
      <c r="U1" s="5"/>
      <c r="V1" s="5"/>
      <c r="W1" s="6"/>
    </row>
    <row r="2" spans="1:24" ht="20.25" customHeight="1">
      <c r="A2" s="277" t="s">
        <v>49</v>
      </c>
      <c r="B2" s="278"/>
      <c r="C2" s="278"/>
      <c r="D2" s="278"/>
      <c r="E2" s="278"/>
      <c r="F2" s="278"/>
      <c r="G2" s="278"/>
      <c r="H2" s="278"/>
      <c r="I2" s="278"/>
      <c r="J2" s="278"/>
      <c r="K2" s="99"/>
      <c r="L2" s="99"/>
      <c r="M2" s="99"/>
      <c r="N2" s="100"/>
      <c r="O2" s="99"/>
      <c r="P2" s="99"/>
      <c r="Q2" s="99"/>
      <c r="R2" s="3"/>
      <c r="S2" s="3"/>
      <c r="T2" s="3"/>
      <c r="U2" s="3"/>
      <c r="V2" s="3"/>
      <c r="W2" s="7"/>
    </row>
    <row r="3" spans="1:24" ht="34.5" customHeight="1">
      <c r="A3" s="290" t="s">
        <v>2</v>
      </c>
      <c r="B3" s="291"/>
      <c r="C3" s="291"/>
      <c r="D3" s="291"/>
      <c r="E3" s="291"/>
      <c r="F3" s="291"/>
      <c r="G3" s="291"/>
      <c r="H3" s="291"/>
      <c r="I3" s="291"/>
      <c r="J3" s="291"/>
      <c r="K3" s="98"/>
      <c r="L3" s="98"/>
      <c r="M3" s="98"/>
      <c r="N3" s="101"/>
      <c r="O3" s="98"/>
      <c r="P3" s="98"/>
      <c r="Q3" s="98"/>
      <c r="R3" s="8"/>
      <c r="S3" s="8"/>
      <c r="T3" s="8"/>
      <c r="U3" s="8"/>
      <c r="V3" s="8"/>
      <c r="W3" s="9"/>
    </row>
    <row r="4" spans="1:24">
      <c r="A4" s="102" t="s">
        <v>3</v>
      </c>
      <c r="B4" s="94"/>
      <c r="C4" s="94"/>
      <c r="D4" s="94"/>
      <c r="E4" s="94"/>
      <c r="F4" s="94"/>
      <c r="G4" s="94"/>
      <c r="H4" s="94"/>
      <c r="I4" s="94"/>
      <c r="J4" s="94"/>
      <c r="K4" s="94"/>
      <c r="L4" s="94"/>
      <c r="M4" s="94"/>
      <c r="N4" s="103"/>
      <c r="O4" s="94"/>
      <c r="P4" s="94"/>
      <c r="Q4" s="95"/>
      <c r="R4" s="8"/>
      <c r="S4" s="8"/>
      <c r="T4" s="8"/>
      <c r="U4" s="8"/>
      <c r="V4" s="8"/>
      <c r="W4" s="9"/>
    </row>
    <row r="5" spans="1:24" ht="58.5" customHeight="1" thickBot="1">
      <c r="A5" s="288" t="s">
        <v>50</v>
      </c>
      <c r="B5" s="289"/>
      <c r="C5" s="289"/>
      <c r="D5" s="289"/>
      <c r="E5" s="289"/>
      <c r="F5" s="289"/>
      <c r="G5" s="289"/>
      <c r="H5" s="289"/>
      <c r="I5" s="289"/>
      <c r="J5" s="289"/>
      <c r="K5" s="96"/>
      <c r="L5" s="96"/>
      <c r="M5" s="96"/>
      <c r="N5" s="104"/>
      <c r="O5" s="96"/>
      <c r="P5" s="96"/>
      <c r="Q5" s="97"/>
      <c r="R5" s="10" t="s">
        <v>51</v>
      </c>
      <c r="S5" s="11"/>
      <c r="T5" s="8"/>
      <c r="U5" s="8"/>
      <c r="V5" s="8"/>
      <c r="W5" s="9"/>
    </row>
    <row r="6" spans="1:24" s="1" customFormat="1">
      <c r="A6" s="199" t="s">
        <v>52</v>
      </c>
      <c r="B6" s="279">
        <f>B.Recherche!B6</f>
        <v>0</v>
      </c>
      <c r="C6" s="280"/>
      <c r="D6" s="280"/>
      <c r="E6" s="280"/>
      <c r="F6" s="280"/>
      <c r="G6" s="280"/>
      <c r="H6" s="280"/>
      <c r="I6" s="280"/>
      <c r="J6" s="281"/>
      <c r="K6" s="86"/>
      <c r="N6" s="13"/>
      <c r="R6" s="12"/>
      <c r="S6" s="12"/>
      <c r="T6" s="12"/>
      <c r="U6" s="12"/>
      <c r="W6" s="13"/>
    </row>
    <row r="7" spans="1:24" s="1" customFormat="1">
      <c r="A7" s="14" t="s">
        <v>6</v>
      </c>
      <c r="B7" s="282">
        <f>B.Recherche!B8</f>
        <v>0</v>
      </c>
      <c r="C7" s="283"/>
      <c r="D7" s="283"/>
      <c r="E7" s="283"/>
      <c r="F7" s="283"/>
      <c r="G7" s="283"/>
      <c r="H7" s="283"/>
      <c r="I7" s="283"/>
      <c r="J7" s="284"/>
      <c r="K7" s="86"/>
      <c r="N7" s="13"/>
      <c r="R7" s="12"/>
      <c r="S7" s="12"/>
      <c r="T7" s="12"/>
      <c r="U7" s="12"/>
      <c r="V7" s="12"/>
      <c r="W7" s="15"/>
    </row>
    <row r="8" spans="1:24" s="1" customFormat="1">
      <c r="A8" s="14" t="s">
        <v>7</v>
      </c>
      <c r="B8" s="285"/>
      <c r="C8" s="286"/>
      <c r="D8" s="286"/>
      <c r="E8" s="286"/>
      <c r="F8" s="286"/>
      <c r="G8" s="286"/>
      <c r="H8" s="286"/>
      <c r="I8" s="286"/>
      <c r="J8" s="287"/>
      <c r="K8" s="86"/>
      <c r="N8" s="13"/>
      <c r="R8" s="12"/>
      <c r="S8" s="12"/>
      <c r="T8" s="12"/>
      <c r="U8" s="12"/>
      <c r="V8" s="12"/>
      <c r="W8" s="15"/>
    </row>
    <row r="9" spans="1:24" s="1" customFormat="1">
      <c r="A9" s="14" t="s">
        <v>8</v>
      </c>
      <c r="B9" s="257"/>
      <c r="C9" s="258"/>
      <c r="D9" s="258"/>
      <c r="E9" s="258"/>
      <c r="F9" s="258"/>
      <c r="G9" s="258"/>
      <c r="H9" s="258"/>
      <c r="I9" s="258"/>
      <c r="J9" s="259"/>
      <c r="K9" s="86"/>
      <c r="N9" s="13"/>
      <c r="R9" s="12"/>
      <c r="S9" s="12"/>
      <c r="T9" s="12"/>
      <c r="U9" s="12"/>
      <c r="V9" s="12"/>
      <c r="W9" s="15"/>
    </row>
    <row r="10" spans="1:24" s="1" customFormat="1">
      <c r="A10" s="16" t="s">
        <v>9</v>
      </c>
      <c r="B10" s="260">
        <f>B.Recherche!B10</f>
        <v>0</v>
      </c>
      <c r="C10" s="261"/>
      <c r="D10" s="261"/>
      <c r="E10" s="261"/>
      <c r="F10" s="261"/>
      <c r="G10" s="261"/>
      <c r="H10" s="261"/>
      <c r="I10" s="261"/>
      <c r="J10" s="262"/>
      <c r="K10" s="87"/>
      <c r="N10" s="13"/>
      <c r="R10" s="12"/>
      <c r="S10" s="12"/>
      <c r="T10" s="12"/>
      <c r="U10" s="12"/>
      <c r="V10" s="12"/>
      <c r="W10" s="15"/>
    </row>
    <row r="11" spans="1:24" s="1" customFormat="1" ht="15.75" thickBot="1">
      <c r="A11" s="200" t="s">
        <v>10</v>
      </c>
      <c r="B11" s="263">
        <f>B.Recherche!B11</f>
        <v>0</v>
      </c>
      <c r="C11" s="264"/>
      <c r="D11" s="264"/>
      <c r="E11" s="264"/>
      <c r="F11" s="264"/>
      <c r="G11" s="264"/>
      <c r="H11" s="264"/>
      <c r="I11" s="264"/>
      <c r="J11" s="265"/>
      <c r="K11" s="87"/>
      <c r="N11" s="13"/>
      <c r="R11" s="12"/>
      <c r="S11" s="12"/>
      <c r="T11" s="12"/>
      <c r="U11" s="12"/>
      <c r="V11" s="12"/>
      <c r="W11" s="15"/>
    </row>
    <row r="12" spans="1:24" ht="15.75" thickBot="1">
      <c r="A12" s="126"/>
      <c r="B12" s="127"/>
      <c r="C12" s="127"/>
      <c r="D12" s="127"/>
      <c r="E12" s="127"/>
      <c r="F12" s="127"/>
      <c r="G12" s="127"/>
      <c r="H12" s="127"/>
      <c r="I12" s="127"/>
      <c r="J12" s="127"/>
      <c r="K12" s="127"/>
      <c r="L12" s="127"/>
      <c r="M12" s="127"/>
      <c r="N12" s="128"/>
      <c r="O12" s="17"/>
      <c r="P12" s="17"/>
      <c r="Q12" s="8"/>
      <c r="R12" s="18"/>
      <c r="S12" s="8"/>
      <c r="T12" s="8"/>
      <c r="U12" s="8"/>
      <c r="V12" s="8"/>
      <c r="W12" s="9"/>
    </row>
    <row r="13" spans="1:24" ht="15.75" thickBot="1">
      <c r="A13" s="292" t="s">
        <v>14</v>
      </c>
      <c r="B13" s="294" t="s">
        <v>53</v>
      </c>
      <c r="C13" s="295"/>
      <c r="D13" s="296"/>
      <c r="E13" s="297" t="s">
        <v>54</v>
      </c>
      <c r="F13" s="298"/>
      <c r="G13" s="299"/>
      <c r="H13" s="300" t="s">
        <v>55</v>
      </c>
      <c r="I13" s="306"/>
      <c r="J13" s="307"/>
      <c r="K13" s="88"/>
      <c r="L13" s="308" t="s">
        <v>56</v>
      </c>
      <c r="M13" s="309"/>
      <c r="N13" s="310"/>
      <c r="X13" s="19"/>
    </row>
    <row r="14" spans="1:24" ht="31.5" customHeight="1" thickBot="1">
      <c r="A14" s="292"/>
      <c r="B14" s="304" t="s">
        <v>57</v>
      </c>
      <c r="C14" s="305"/>
      <c r="D14" s="78">
        <f>B.Recherche!C23+B.Recherche!C35</f>
        <v>0</v>
      </c>
      <c r="E14" s="256" t="s">
        <v>58</v>
      </c>
      <c r="F14" s="256"/>
      <c r="G14" s="78">
        <f>B.Recherche!D23+B.Recherche!D35</f>
        <v>0</v>
      </c>
      <c r="H14" s="300"/>
      <c r="I14" s="266" t="s">
        <v>59</v>
      </c>
      <c r="J14" s="267"/>
      <c r="K14" s="88"/>
      <c r="L14" s="302" t="s">
        <v>60</v>
      </c>
      <c r="M14" s="303"/>
      <c r="N14" s="105">
        <f>B.Recherche!B23+B.Recherche!B35</f>
        <v>0</v>
      </c>
      <c r="X14" s="19"/>
    </row>
    <row r="15" spans="1:24" ht="27" thickBot="1">
      <c r="A15" s="293"/>
      <c r="B15" s="205" t="s">
        <v>61</v>
      </c>
      <c r="C15" s="206" t="s">
        <v>62</v>
      </c>
      <c r="D15" s="202" t="s">
        <v>63</v>
      </c>
      <c r="E15" s="203" t="s">
        <v>64</v>
      </c>
      <c r="F15" s="204" t="s">
        <v>65</v>
      </c>
      <c r="G15" s="201" t="s">
        <v>66</v>
      </c>
      <c r="H15" s="301"/>
      <c r="I15" s="125" t="s">
        <v>67</v>
      </c>
      <c r="J15" s="207" t="s">
        <v>68</v>
      </c>
      <c r="K15" s="88"/>
      <c r="L15" s="20" t="s">
        <v>69</v>
      </c>
      <c r="M15" s="21" t="s">
        <v>70</v>
      </c>
      <c r="N15" s="106" t="s">
        <v>71</v>
      </c>
      <c r="X15" s="19"/>
    </row>
    <row r="16" spans="1:24">
      <c r="A16" s="22" t="s">
        <v>72</v>
      </c>
      <c r="B16" s="311"/>
      <c r="C16" s="25"/>
      <c r="D16" s="24"/>
      <c r="E16" s="311"/>
      <c r="F16" s="25"/>
      <c r="G16" s="24"/>
      <c r="H16" s="26"/>
      <c r="I16" s="312"/>
      <c r="J16" s="313"/>
      <c r="K16" s="89"/>
      <c r="L16" s="23"/>
      <c r="M16" s="107"/>
      <c r="N16" s="108"/>
      <c r="X16" s="19"/>
    </row>
    <row r="17" spans="1:24" ht="64.5">
      <c r="A17" s="211" t="s">
        <v>73</v>
      </c>
      <c r="B17" s="314"/>
      <c r="C17" s="315"/>
      <c r="D17" s="316">
        <f>C17*B17</f>
        <v>0</v>
      </c>
      <c r="E17" s="314"/>
      <c r="F17" s="315"/>
      <c r="G17" s="317">
        <f>F17*E17</f>
        <v>0</v>
      </c>
      <c r="H17" s="27">
        <f>SUM(N17,D17,G17)</f>
        <v>0</v>
      </c>
      <c r="I17" s="318"/>
      <c r="J17" s="208" t="s">
        <v>74</v>
      </c>
      <c r="K17" s="319"/>
      <c r="L17" s="320"/>
      <c r="M17" s="321"/>
      <c r="N17" s="322">
        <f>M17*L17</f>
        <v>0</v>
      </c>
      <c r="X17" s="19"/>
    </row>
    <row r="18" spans="1:24" ht="39">
      <c r="A18" s="211" t="s">
        <v>75</v>
      </c>
      <c r="B18" s="314"/>
      <c r="C18" s="315"/>
      <c r="D18" s="316">
        <f>C18*B18</f>
        <v>0</v>
      </c>
      <c r="E18" s="314"/>
      <c r="F18" s="315"/>
      <c r="G18" s="317">
        <f>F18*E18</f>
        <v>0</v>
      </c>
      <c r="H18" s="27">
        <f>SUM(N18,D18,G18)</f>
        <v>0</v>
      </c>
      <c r="I18" s="318"/>
      <c r="J18" s="208" t="s">
        <v>76</v>
      </c>
      <c r="K18" s="319"/>
      <c r="L18" s="314"/>
      <c r="M18" s="315"/>
      <c r="N18" s="322">
        <f>M18*L18</f>
        <v>0</v>
      </c>
      <c r="X18" s="19"/>
    </row>
    <row r="19" spans="1:24">
      <c r="A19" s="211" t="s">
        <v>77</v>
      </c>
      <c r="B19" s="314"/>
      <c r="C19" s="315"/>
      <c r="D19" s="316">
        <f>C19*B19</f>
        <v>0</v>
      </c>
      <c r="E19" s="314"/>
      <c r="F19" s="315"/>
      <c r="G19" s="317">
        <f>F19*E19</f>
        <v>0</v>
      </c>
      <c r="H19" s="27">
        <f>SUM(N19,D19,G19)</f>
        <v>0</v>
      </c>
      <c r="I19" s="318"/>
      <c r="J19" s="323"/>
      <c r="K19" s="319"/>
      <c r="L19" s="314"/>
      <c r="M19" s="315"/>
      <c r="N19" s="322">
        <f>M19*L19</f>
        <v>0</v>
      </c>
      <c r="X19" s="19"/>
    </row>
    <row r="20" spans="1:24">
      <c r="A20" s="28" t="s">
        <v>78</v>
      </c>
      <c r="B20" s="324"/>
      <c r="C20" s="30"/>
      <c r="D20" s="31">
        <f>SUM(D17:D19)</f>
        <v>0</v>
      </c>
      <c r="E20" s="324"/>
      <c r="F20" s="30"/>
      <c r="G20" s="32">
        <f>SUM(G17:G19)</f>
        <v>0</v>
      </c>
      <c r="H20" s="33">
        <f>SUM(H17:H19)</f>
        <v>0</v>
      </c>
      <c r="I20" s="318"/>
      <c r="J20" s="323"/>
      <c r="K20" s="90"/>
      <c r="L20" s="29"/>
      <c r="M20" s="30"/>
      <c r="N20" s="109">
        <f>SUM(N17:N19)</f>
        <v>0</v>
      </c>
      <c r="X20" s="19"/>
    </row>
    <row r="21" spans="1:24">
      <c r="A21" s="22" t="s">
        <v>79</v>
      </c>
      <c r="B21" s="34"/>
      <c r="C21" s="35"/>
      <c r="D21" s="36"/>
      <c r="E21" s="37"/>
      <c r="F21" s="38"/>
      <c r="G21" s="39"/>
      <c r="H21" s="40"/>
      <c r="I21" s="325"/>
      <c r="J21" s="313"/>
      <c r="K21" s="89"/>
      <c r="L21" s="34"/>
      <c r="M21" s="35"/>
      <c r="N21" s="110"/>
      <c r="X21" s="19"/>
    </row>
    <row r="22" spans="1:24">
      <c r="A22" s="211" t="s">
        <v>80</v>
      </c>
      <c r="B22" s="314"/>
      <c r="C22" s="315"/>
      <c r="D22" s="316">
        <f>B22*C22</f>
        <v>0</v>
      </c>
      <c r="E22" s="320"/>
      <c r="F22" s="321"/>
      <c r="G22" s="326">
        <f>E22*F22</f>
        <v>0</v>
      </c>
      <c r="H22" s="27">
        <f>SUM(N22,D22,G22)</f>
        <v>0</v>
      </c>
      <c r="I22" s="318"/>
      <c r="J22" s="323"/>
      <c r="K22" s="319"/>
      <c r="L22" s="314"/>
      <c r="M22" s="315"/>
      <c r="N22" s="322">
        <f>L22*M22</f>
        <v>0</v>
      </c>
      <c r="X22" s="19"/>
    </row>
    <row r="23" spans="1:24">
      <c r="A23" s="211" t="s">
        <v>81</v>
      </c>
      <c r="B23" s="314"/>
      <c r="C23" s="315"/>
      <c r="D23" s="316">
        <f t="shared" ref="D23:D26" si="0">B23*C23</f>
        <v>0</v>
      </c>
      <c r="E23" s="314"/>
      <c r="F23" s="315"/>
      <c r="G23" s="317">
        <f t="shared" ref="G23:G26" si="1">E23*F23</f>
        <v>0</v>
      </c>
      <c r="H23" s="27">
        <f>SUM(N23,D23,G23)</f>
        <v>0</v>
      </c>
      <c r="I23" s="318"/>
      <c r="J23" s="323"/>
      <c r="K23" s="319"/>
      <c r="L23" s="314"/>
      <c r="M23" s="315"/>
      <c r="N23" s="322">
        <f t="shared" ref="N23:N26" si="2">L23*M23</f>
        <v>0</v>
      </c>
      <c r="X23" s="19"/>
    </row>
    <row r="24" spans="1:24">
      <c r="A24" s="211" t="s">
        <v>82</v>
      </c>
      <c r="B24" s="314"/>
      <c r="C24" s="315"/>
      <c r="D24" s="316">
        <f t="shared" si="0"/>
        <v>0</v>
      </c>
      <c r="E24" s="314"/>
      <c r="F24" s="315"/>
      <c r="G24" s="317">
        <f t="shared" si="1"/>
        <v>0</v>
      </c>
      <c r="H24" s="27">
        <f>SUM(N24,D24,G24)</f>
        <v>0</v>
      </c>
      <c r="I24" s="318"/>
      <c r="J24" s="323"/>
      <c r="K24" s="319"/>
      <c r="L24" s="314"/>
      <c r="M24" s="315"/>
      <c r="N24" s="322">
        <f t="shared" si="2"/>
        <v>0</v>
      </c>
      <c r="X24" s="19"/>
    </row>
    <row r="25" spans="1:24" ht="89.25">
      <c r="A25" s="211" t="s">
        <v>83</v>
      </c>
      <c r="B25" s="314"/>
      <c r="C25" s="315"/>
      <c r="D25" s="316">
        <f t="shared" si="0"/>
        <v>0</v>
      </c>
      <c r="E25" s="314"/>
      <c r="F25" s="315"/>
      <c r="G25" s="317">
        <f t="shared" si="1"/>
        <v>0</v>
      </c>
      <c r="H25" s="27">
        <f>SUM(N25,D25,G25)</f>
        <v>0</v>
      </c>
      <c r="I25" s="318"/>
      <c r="J25" s="209" t="s">
        <v>84</v>
      </c>
      <c r="K25" s="319"/>
      <c r="L25" s="314"/>
      <c r="M25" s="315"/>
      <c r="N25" s="322">
        <f t="shared" si="2"/>
        <v>0</v>
      </c>
      <c r="X25" s="19"/>
    </row>
    <row r="26" spans="1:24">
      <c r="A26" s="211" t="s">
        <v>77</v>
      </c>
      <c r="B26" s="314"/>
      <c r="C26" s="315"/>
      <c r="D26" s="316">
        <f t="shared" si="0"/>
        <v>0</v>
      </c>
      <c r="E26" s="314"/>
      <c r="F26" s="315"/>
      <c r="G26" s="317">
        <f t="shared" si="1"/>
        <v>0</v>
      </c>
      <c r="H26" s="27">
        <f>SUM(N26,D26,G26)</f>
        <v>0</v>
      </c>
      <c r="I26" s="318"/>
      <c r="J26" s="323"/>
      <c r="K26" s="319"/>
      <c r="L26" s="314"/>
      <c r="M26" s="315"/>
      <c r="N26" s="322">
        <f t="shared" si="2"/>
        <v>0</v>
      </c>
      <c r="X26" s="19"/>
    </row>
    <row r="27" spans="1:24">
      <c r="A27" s="28" t="s">
        <v>85</v>
      </c>
      <c r="B27" s="324"/>
      <c r="C27" s="30"/>
      <c r="D27" s="41">
        <f>SUM(D22:D26)</f>
        <v>0</v>
      </c>
      <c r="E27" s="324"/>
      <c r="F27" s="30"/>
      <c r="G27" s="42">
        <f>SUM(G22:G26)</f>
        <v>0</v>
      </c>
      <c r="H27" s="33">
        <f>SUM(H22:H26)</f>
        <v>0</v>
      </c>
      <c r="I27" s="318"/>
      <c r="J27" s="323"/>
      <c r="K27" s="90"/>
      <c r="L27" s="29"/>
      <c r="M27" s="30"/>
      <c r="N27" s="111">
        <f>SUM(N22:N26)</f>
        <v>0</v>
      </c>
      <c r="X27" s="19"/>
    </row>
    <row r="28" spans="1:24">
      <c r="A28" s="22" t="s">
        <v>86</v>
      </c>
      <c r="B28" s="34"/>
      <c r="C28" s="35"/>
      <c r="D28" s="43"/>
      <c r="E28" s="34"/>
      <c r="F28" s="38"/>
      <c r="G28" s="39"/>
      <c r="H28" s="40"/>
      <c r="I28" s="325"/>
      <c r="J28" s="313"/>
      <c r="K28" s="89"/>
      <c r="L28" s="37"/>
      <c r="M28" s="35"/>
      <c r="N28" s="110"/>
      <c r="X28" s="19"/>
    </row>
    <row r="29" spans="1:24" ht="51.75">
      <c r="A29" s="211" t="s">
        <v>87</v>
      </c>
      <c r="B29" s="314"/>
      <c r="C29" s="315"/>
      <c r="D29" s="326">
        <f>B29*C29</f>
        <v>0</v>
      </c>
      <c r="E29" s="314"/>
      <c r="F29" s="321"/>
      <c r="G29" s="326">
        <f>E29*F29</f>
        <v>0</v>
      </c>
      <c r="H29" s="27">
        <f t="shared" ref="H29:H35" si="3">SUM(N29,D29,G29)</f>
        <v>0</v>
      </c>
      <c r="I29" s="318"/>
      <c r="J29" s="208" t="s">
        <v>88</v>
      </c>
      <c r="K29" s="319"/>
      <c r="L29" s="320"/>
      <c r="M29" s="315"/>
      <c r="N29" s="322">
        <f>L29*M29</f>
        <v>0</v>
      </c>
      <c r="X29" s="19"/>
    </row>
    <row r="30" spans="1:24" ht="51.75">
      <c r="A30" s="211" t="s">
        <v>89</v>
      </c>
      <c r="B30" s="314"/>
      <c r="C30" s="315"/>
      <c r="D30" s="316">
        <f t="shared" ref="D30:D35" si="4">B30*C30</f>
        <v>0</v>
      </c>
      <c r="E30" s="314"/>
      <c r="F30" s="315"/>
      <c r="G30" s="317">
        <f t="shared" ref="G30:G35" si="5">E30*F30</f>
        <v>0</v>
      </c>
      <c r="H30" s="27">
        <f t="shared" si="3"/>
        <v>0</v>
      </c>
      <c r="I30" s="318"/>
      <c r="J30" s="208" t="s">
        <v>90</v>
      </c>
      <c r="K30" s="319"/>
      <c r="L30" s="314"/>
      <c r="M30" s="315"/>
      <c r="N30" s="322">
        <f t="shared" ref="N30:N35" si="6">L30*M30</f>
        <v>0</v>
      </c>
      <c r="X30" s="19"/>
    </row>
    <row r="31" spans="1:24" ht="32.25" customHeight="1">
      <c r="A31" s="211" t="s">
        <v>91</v>
      </c>
      <c r="B31" s="314"/>
      <c r="C31" s="315"/>
      <c r="D31" s="316">
        <f t="shared" si="4"/>
        <v>0</v>
      </c>
      <c r="E31" s="314"/>
      <c r="F31" s="315"/>
      <c r="G31" s="317">
        <f t="shared" si="5"/>
        <v>0</v>
      </c>
      <c r="H31" s="27">
        <f t="shared" si="3"/>
        <v>0</v>
      </c>
      <c r="I31" s="318"/>
      <c r="J31" s="208" t="s">
        <v>92</v>
      </c>
      <c r="K31" s="319"/>
      <c r="L31" s="314"/>
      <c r="M31" s="315"/>
      <c r="N31" s="322">
        <f t="shared" si="6"/>
        <v>0</v>
      </c>
      <c r="X31" s="19"/>
    </row>
    <row r="32" spans="1:24" ht="26.25">
      <c r="A32" s="211" t="s">
        <v>93</v>
      </c>
      <c r="B32" s="314"/>
      <c r="C32" s="315"/>
      <c r="D32" s="316">
        <f t="shared" si="4"/>
        <v>0</v>
      </c>
      <c r="E32" s="314"/>
      <c r="F32" s="315"/>
      <c r="G32" s="317">
        <f t="shared" si="5"/>
        <v>0</v>
      </c>
      <c r="H32" s="27">
        <f t="shared" si="3"/>
        <v>0</v>
      </c>
      <c r="I32" s="318"/>
      <c r="J32" s="208" t="s">
        <v>94</v>
      </c>
      <c r="K32" s="319"/>
      <c r="L32" s="314"/>
      <c r="M32" s="315"/>
      <c r="N32" s="322">
        <f t="shared" si="6"/>
        <v>0</v>
      </c>
      <c r="X32" s="19"/>
    </row>
    <row r="33" spans="1:24" ht="26.25">
      <c r="A33" s="211" t="s">
        <v>95</v>
      </c>
      <c r="B33" s="314"/>
      <c r="C33" s="315"/>
      <c r="D33" s="316">
        <f t="shared" si="4"/>
        <v>0</v>
      </c>
      <c r="E33" s="314"/>
      <c r="F33" s="315"/>
      <c r="G33" s="317">
        <f t="shared" si="5"/>
        <v>0</v>
      </c>
      <c r="H33" s="27">
        <f t="shared" si="3"/>
        <v>0</v>
      </c>
      <c r="I33" s="318"/>
      <c r="J33" s="208" t="s">
        <v>96</v>
      </c>
      <c r="K33" s="319"/>
      <c r="L33" s="314"/>
      <c r="M33" s="315"/>
      <c r="N33" s="322">
        <f t="shared" si="6"/>
        <v>0</v>
      </c>
      <c r="X33" s="19"/>
    </row>
    <row r="34" spans="1:24" ht="51.75">
      <c r="A34" s="211" t="s">
        <v>97</v>
      </c>
      <c r="B34" s="314"/>
      <c r="C34" s="315"/>
      <c r="D34" s="316">
        <f t="shared" si="4"/>
        <v>0</v>
      </c>
      <c r="E34" s="314"/>
      <c r="F34" s="315"/>
      <c r="G34" s="317">
        <f t="shared" si="5"/>
        <v>0</v>
      </c>
      <c r="H34" s="27">
        <f t="shared" si="3"/>
        <v>0</v>
      </c>
      <c r="I34" s="318"/>
      <c r="J34" s="208" t="s">
        <v>98</v>
      </c>
      <c r="K34" s="319"/>
      <c r="L34" s="314"/>
      <c r="M34" s="315"/>
      <c r="N34" s="322">
        <f t="shared" si="6"/>
        <v>0</v>
      </c>
      <c r="X34" s="19"/>
    </row>
    <row r="35" spans="1:24">
      <c r="A35" s="211" t="s">
        <v>77</v>
      </c>
      <c r="B35" s="314"/>
      <c r="C35" s="315"/>
      <c r="D35" s="316">
        <f t="shared" si="4"/>
        <v>0</v>
      </c>
      <c r="E35" s="314"/>
      <c r="F35" s="315"/>
      <c r="G35" s="317">
        <f t="shared" si="5"/>
        <v>0</v>
      </c>
      <c r="H35" s="27">
        <f t="shared" si="3"/>
        <v>0</v>
      </c>
      <c r="I35" s="318"/>
      <c r="J35" s="323"/>
      <c r="K35" s="319"/>
      <c r="L35" s="314"/>
      <c r="M35" s="315"/>
      <c r="N35" s="322">
        <f t="shared" si="6"/>
        <v>0</v>
      </c>
      <c r="X35" s="19"/>
    </row>
    <row r="36" spans="1:24">
      <c r="A36" s="28" t="s">
        <v>99</v>
      </c>
      <c r="B36" s="324"/>
      <c r="C36" s="30"/>
      <c r="D36" s="41">
        <f>SUM(D29:D35)</f>
        <v>0</v>
      </c>
      <c r="E36" s="324"/>
      <c r="F36" s="30"/>
      <c r="G36" s="42">
        <f>SUM(G29:G35)</f>
        <v>0</v>
      </c>
      <c r="H36" s="33">
        <f>SUM(H29:H35)</f>
        <v>0</v>
      </c>
      <c r="I36" s="318"/>
      <c r="J36" s="323"/>
      <c r="K36" s="90"/>
      <c r="L36" s="29"/>
      <c r="M36" s="30"/>
      <c r="N36" s="111">
        <f>SUM(N29:N35)</f>
        <v>0</v>
      </c>
      <c r="X36" s="19"/>
    </row>
    <row r="37" spans="1:24">
      <c r="A37" s="22" t="s">
        <v>100</v>
      </c>
      <c r="B37" s="37"/>
      <c r="C37" s="38"/>
      <c r="D37" s="36"/>
      <c r="E37" s="37"/>
      <c r="F37" s="35"/>
      <c r="G37" s="36"/>
      <c r="H37" s="40"/>
      <c r="I37" s="325"/>
      <c r="J37" s="313"/>
      <c r="K37" s="89"/>
      <c r="L37" s="37"/>
      <c r="M37" s="38"/>
      <c r="N37" s="110"/>
      <c r="X37" s="19"/>
    </row>
    <row r="38" spans="1:24" ht="51.75">
      <c r="A38" s="211" t="s">
        <v>101</v>
      </c>
      <c r="B38" s="327"/>
      <c r="C38" s="328"/>
      <c r="D38" s="329">
        <f>B39*B40*B41</f>
        <v>0</v>
      </c>
      <c r="E38" s="327"/>
      <c r="F38" s="330"/>
      <c r="G38" s="329">
        <f>E39*E40*E41</f>
        <v>0</v>
      </c>
      <c r="H38" s="44">
        <f>SUM(N38,D38,G38)</f>
        <v>0</v>
      </c>
      <c r="I38" s="318"/>
      <c r="J38" s="208" t="s">
        <v>102</v>
      </c>
      <c r="K38" s="319"/>
      <c r="L38" s="327"/>
      <c r="M38" s="328"/>
      <c r="N38" s="331">
        <f>L39*L40*L41</f>
        <v>0</v>
      </c>
      <c r="X38" s="19"/>
    </row>
    <row r="39" spans="1:24" ht="51.75">
      <c r="A39" s="212" t="s">
        <v>103</v>
      </c>
      <c r="B39" s="332"/>
      <c r="C39" s="330"/>
      <c r="D39" s="333"/>
      <c r="E39" s="332"/>
      <c r="F39" s="330"/>
      <c r="G39" s="334"/>
      <c r="H39" s="46"/>
      <c r="I39" s="318"/>
      <c r="J39" s="208" t="s">
        <v>104</v>
      </c>
      <c r="K39" s="335"/>
      <c r="L39" s="45"/>
      <c r="M39" s="330"/>
      <c r="N39" s="336"/>
      <c r="X39" s="19"/>
    </row>
    <row r="40" spans="1:24">
      <c r="A40" s="212" t="s">
        <v>105</v>
      </c>
      <c r="B40" s="332"/>
      <c r="C40" s="330"/>
      <c r="D40" s="333"/>
      <c r="E40" s="332"/>
      <c r="F40" s="330"/>
      <c r="G40" s="334"/>
      <c r="H40" s="46"/>
      <c r="I40" s="318"/>
      <c r="J40" s="323"/>
      <c r="K40" s="335"/>
      <c r="L40" s="332"/>
      <c r="M40" s="330"/>
      <c r="N40" s="336"/>
      <c r="X40" s="19"/>
    </row>
    <row r="41" spans="1:24" ht="90">
      <c r="A41" s="212" t="s">
        <v>106</v>
      </c>
      <c r="B41" s="332"/>
      <c r="C41" s="330"/>
      <c r="D41" s="333"/>
      <c r="E41" s="332"/>
      <c r="F41" s="330"/>
      <c r="G41" s="334"/>
      <c r="H41" s="46"/>
      <c r="I41" s="318"/>
      <c r="J41" s="208" t="s">
        <v>107</v>
      </c>
      <c r="K41" s="335"/>
      <c r="L41" s="332"/>
      <c r="M41" s="330"/>
      <c r="N41" s="336"/>
      <c r="X41" s="19"/>
    </row>
    <row r="42" spans="1:24" ht="39">
      <c r="A42" s="211" t="s">
        <v>108</v>
      </c>
      <c r="B42" s="314"/>
      <c r="C42" s="315"/>
      <c r="D42" s="316">
        <f>B42*C42</f>
        <v>0</v>
      </c>
      <c r="E42" s="314"/>
      <c r="F42" s="315"/>
      <c r="G42" s="317">
        <f>E42*F42</f>
        <v>0</v>
      </c>
      <c r="H42" s="27">
        <f>SUM(N42,D42,G42)</f>
        <v>0</v>
      </c>
      <c r="I42" s="318"/>
      <c r="J42" s="208" t="s">
        <v>109</v>
      </c>
      <c r="K42" s="319"/>
      <c r="L42" s="314"/>
      <c r="M42" s="315"/>
      <c r="N42" s="322">
        <f>L42*M42</f>
        <v>0</v>
      </c>
      <c r="X42" s="19"/>
    </row>
    <row r="43" spans="1:24" ht="51.75">
      <c r="A43" s="211" t="s">
        <v>110</v>
      </c>
      <c r="B43" s="314"/>
      <c r="C43" s="315"/>
      <c r="D43" s="316">
        <f t="shared" ref="D43" si="7">B43*C43</f>
        <v>0</v>
      </c>
      <c r="E43" s="314"/>
      <c r="F43" s="315"/>
      <c r="G43" s="317">
        <f t="shared" ref="G43" si="8">E43*F43</f>
        <v>0</v>
      </c>
      <c r="H43" s="27">
        <f>SUM(N43,D43,G43)</f>
        <v>0</v>
      </c>
      <c r="I43" s="318"/>
      <c r="J43" s="208" t="s">
        <v>111</v>
      </c>
      <c r="K43" s="319"/>
      <c r="L43" s="314"/>
      <c r="M43" s="315"/>
      <c r="N43" s="322">
        <f t="shared" ref="N43" si="9">L43*M43</f>
        <v>0</v>
      </c>
      <c r="X43" s="19"/>
    </row>
    <row r="44" spans="1:24" ht="77.25">
      <c r="A44" s="211" t="s">
        <v>112</v>
      </c>
      <c r="B44" s="337"/>
      <c r="C44" s="330"/>
      <c r="D44" s="316"/>
      <c r="E44" s="337"/>
      <c r="F44" s="330"/>
      <c r="G44" s="317"/>
      <c r="H44" s="27">
        <f>SUM(N44,D44,G44)</f>
        <v>0</v>
      </c>
      <c r="I44" s="318"/>
      <c r="J44" s="208" t="s">
        <v>113</v>
      </c>
      <c r="K44" s="319"/>
      <c r="L44" s="47"/>
      <c r="M44" s="112"/>
      <c r="N44" s="322"/>
      <c r="X44" s="19"/>
    </row>
    <row r="45" spans="1:24">
      <c r="A45" s="211" t="s">
        <v>77</v>
      </c>
      <c r="B45" s="314"/>
      <c r="C45" s="315"/>
      <c r="D45" s="316">
        <f>B45*C45</f>
        <v>0</v>
      </c>
      <c r="E45" s="314"/>
      <c r="F45" s="315"/>
      <c r="G45" s="317">
        <f>E45*F45</f>
        <v>0</v>
      </c>
      <c r="H45" s="27">
        <f>SUM(N45,D45,G45)</f>
        <v>0</v>
      </c>
      <c r="I45" s="318"/>
      <c r="J45" s="323"/>
      <c r="K45" s="319"/>
      <c r="L45" s="314"/>
      <c r="M45" s="315"/>
      <c r="N45" s="322">
        <f>L45*M45</f>
        <v>0</v>
      </c>
      <c r="X45" s="19"/>
    </row>
    <row r="46" spans="1:24">
      <c r="A46" s="28" t="s">
        <v>114</v>
      </c>
      <c r="B46" s="324"/>
      <c r="C46" s="30"/>
      <c r="D46" s="41">
        <f>SUM(D38,D42:D45)</f>
        <v>0</v>
      </c>
      <c r="E46" s="324"/>
      <c r="F46" s="30"/>
      <c r="G46" s="42">
        <f>SUM(G38,G42:G45)</f>
        <v>0</v>
      </c>
      <c r="H46" s="33">
        <f>SUM(H38,H42:H45)</f>
        <v>0</v>
      </c>
      <c r="I46" s="318"/>
      <c r="J46" s="323"/>
      <c r="K46" s="90"/>
      <c r="L46" s="29"/>
      <c r="M46" s="30"/>
      <c r="N46" s="111">
        <f>SUM(N38,N42:N45)</f>
        <v>0</v>
      </c>
      <c r="X46" s="19"/>
    </row>
    <row r="47" spans="1:24" ht="102.75">
      <c r="A47" s="48" t="s">
        <v>115</v>
      </c>
      <c r="B47" s="338"/>
      <c r="C47" s="339"/>
      <c r="D47" s="340"/>
      <c r="E47" s="338"/>
      <c r="F47" s="339"/>
      <c r="G47" s="341"/>
      <c r="H47" s="51">
        <f>SUM(N47,D47,G47)</f>
        <v>0</v>
      </c>
      <c r="I47" s="318"/>
      <c r="J47" s="208" t="s">
        <v>116</v>
      </c>
      <c r="K47" s="91"/>
      <c r="L47" s="49"/>
      <c r="M47" s="50"/>
      <c r="N47" s="342"/>
      <c r="X47" s="19"/>
    </row>
    <row r="48" spans="1:24">
      <c r="A48" s="343"/>
      <c r="B48" s="344"/>
      <c r="C48" s="345"/>
      <c r="D48" s="346"/>
      <c r="E48" s="344"/>
      <c r="F48" s="345"/>
      <c r="G48" s="347"/>
      <c r="H48" s="46"/>
      <c r="I48" s="325"/>
      <c r="J48" s="313"/>
      <c r="K48" s="348"/>
      <c r="L48" s="344"/>
      <c r="M48" s="345"/>
      <c r="N48" s="349"/>
      <c r="X48" s="19"/>
    </row>
    <row r="49" spans="1:24">
      <c r="A49" s="213" t="s">
        <v>117</v>
      </c>
      <c r="B49" s="350"/>
      <c r="C49" s="351"/>
      <c r="D49" s="352">
        <f>B49*C49</f>
        <v>0</v>
      </c>
      <c r="E49" s="353"/>
      <c r="F49" s="351"/>
      <c r="G49" s="52">
        <f>E49*F49</f>
        <v>0</v>
      </c>
      <c r="H49" s="33">
        <f>SUM(N49,D49,G49)</f>
        <v>0</v>
      </c>
      <c r="I49" s="318"/>
      <c r="J49" s="323"/>
      <c r="K49" s="354"/>
      <c r="L49" s="350"/>
      <c r="M49" s="351"/>
      <c r="N49" s="355">
        <f>L49*M49</f>
        <v>0</v>
      </c>
      <c r="X49" s="19"/>
    </row>
    <row r="50" spans="1:24">
      <c r="A50" s="356"/>
      <c r="B50" s="357"/>
      <c r="C50" s="358"/>
      <c r="D50" s="346"/>
      <c r="E50" s="359"/>
      <c r="F50" s="358"/>
      <c r="G50" s="360"/>
      <c r="H50" s="46"/>
      <c r="I50" s="325"/>
      <c r="J50" s="313"/>
      <c r="K50" s="361"/>
      <c r="L50" s="357"/>
      <c r="M50" s="358"/>
      <c r="N50" s="349"/>
      <c r="X50" s="19"/>
    </row>
    <row r="51" spans="1:24" ht="39">
      <c r="A51" s="53" t="s">
        <v>118</v>
      </c>
      <c r="B51" s="54"/>
      <c r="C51" s="113"/>
      <c r="D51" s="55">
        <f>SUM(D20,D27,D36,D46,D47,D49)</f>
        <v>0</v>
      </c>
      <c r="E51" s="54"/>
      <c r="F51" s="113"/>
      <c r="G51" s="56">
        <f>SUM(G20,G27,G36,G46,G47,G49)</f>
        <v>0</v>
      </c>
      <c r="H51" s="57">
        <f>SUM(H20,H27,H36,H46,H47,H49)</f>
        <v>0</v>
      </c>
      <c r="I51" s="185"/>
      <c r="J51" s="208" t="s">
        <v>119</v>
      </c>
      <c r="K51" s="92"/>
      <c r="L51" s="54"/>
      <c r="M51" s="113"/>
      <c r="N51" s="114">
        <f>SUM(N20,N27,N36,N46,N47,N49)</f>
        <v>0</v>
      </c>
      <c r="X51" s="19"/>
    </row>
    <row r="52" spans="1:24" ht="51.75">
      <c r="A52" s="53" t="s">
        <v>120</v>
      </c>
      <c r="B52" s="54"/>
      <c r="C52" s="113"/>
      <c r="D52" s="58">
        <f>IFERROR(D51/(D14),0)</f>
        <v>0</v>
      </c>
      <c r="E52" s="54"/>
      <c r="F52" s="113"/>
      <c r="G52" s="58">
        <f>IFERROR(G51/(G14),0)</f>
        <v>0</v>
      </c>
      <c r="H52" s="59">
        <f>IFERROR(H51/SUM(N14+D14+G14),0)</f>
        <v>0</v>
      </c>
      <c r="I52" s="185"/>
      <c r="J52" s="208" t="s">
        <v>121</v>
      </c>
      <c r="K52" s="92"/>
      <c r="L52" s="54"/>
      <c r="M52" s="113"/>
      <c r="N52" s="115">
        <f>IFERROR(N51/N14,0)</f>
        <v>0</v>
      </c>
      <c r="X52" s="19"/>
    </row>
    <row r="53" spans="1:24" ht="77.25">
      <c r="A53" s="214" t="s">
        <v>122</v>
      </c>
      <c r="B53" s="82" t="s">
        <v>123</v>
      </c>
      <c r="C53" s="84">
        <f>0.15*D14</f>
        <v>0</v>
      </c>
      <c r="D53" s="362"/>
      <c r="E53" s="82" t="s">
        <v>123</v>
      </c>
      <c r="F53" s="83">
        <f>0.15*G14</f>
        <v>0</v>
      </c>
      <c r="G53" s="363"/>
      <c r="H53" s="61">
        <f>SUM(N53,D53,G53)</f>
        <v>0</v>
      </c>
      <c r="I53" s="318"/>
      <c r="J53" s="208" t="s">
        <v>124</v>
      </c>
      <c r="K53" s="60"/>
      <c r="L53" s="81" t="s">
        <v>123</v>
      </c>
      <c r="M53" s="116">
        <f>0.15*N14</f>
        <v>0</v>
      </c>
      <c r="N53" s="364"/>
      <c r="X53" s="19"/>
    </row>
    <row r="54" spans="1:24" ht="52.5" thickBot="1">
      <c r="A54" s="62" t="s">
        <v>125</v>
      </c>
      <c r="B54" s="63"/>
      <c r="C54" s="64"/>
      <c r="D54" s="65">
        <f>IFERROR(D53/D14,0)</f>
        <v>0</v>
      </c>
      <c r="E54" s="63"/>
      <c r="F54" s="64"/>
      <c r="G54" s="66">
        <f>IFERROR(G53/G14,0)</f>
        <v>0</v>
      </c>
      <c r="H54" s="67">
        <f>IFERROR((H53/(SUM(N14,D14,G14))),0)</f>
        <v>0</v>
      </c>
      <c r="I54" s="186"/>
      <c r="J54" s="210" t="s">
        <v>126</v>
      </c>
      <c r="K54" s="93"/>
      <c r="L54" s="80"/>
      <c r="M54" s="79"/>
      <c r="N54" s="117">
        <f>IFERROR(N53/N14,0)</f>
        <v>0</v>
      </c>
      <c r="X54" s="19"/>
    </row>
    <row r="55" spans="1:24" ht="78.75" thickTop="1" thickBot="1">
      <c r="A55" s="171" t="s">
        <v>125</v>
      </c>
      <c r="B55" s="118"/>
      <c r="C55" s="119"/>
      <c r="D55" s="120">
        <f>D51-D53</f>
        <v>0</v>
      </c>
      <c r="E55" s="118"/>
      <c r="F55" s="119"/>
      <c r="G55" s="121">
        <f>G51-G53</f>
        <v>0</v>
      </c>
      <c r="H55" s="122">
        <f>(H51-H53)</f>
        <v>0</v>
      </c>
      <c r="I55" s="187"/>
      <c r="J55" s="68" t="s">
        <v>127</v>
      </c>
      <c r="K55" s="123"/>
      <c r="L55" s="118"/>
      <c r="M55" s="119"/>
      <c r="N55" s="124">
        <f>N51-N53</f>
        <v>0</v>
      </c>
    </row>
    <row r="56" spans="1:24" ht="15.75" thickBot="1">
      <c r="A56" s="38"/>
      <c r="B56" s="38"/>
      <c r="C56" s="38"/>
      <c r="D56" s="38"/>
      <c r="E56" s="38"/>
      <c r="F56" s="38"/>
      <c r="G56" s="38"/>
      <c r="H56" s="38"/>
      <c r="I56" s="38"/>
      <c r="J56" s="38"/>
      <c r="K56" s="38"/>
      <c r="L56" s="38"/>
      <c r="M56" s="38"/>
      <c r="N56" s="38"/>
      <c r="O56" s="38"/>
      <c r="P56" s="38"/>
      <c r="Q56" s="38"/>
      <c r="W56" s="38"/>
    </row>
    <row r="57" spans="1:24" ht="15.75">
      <c r="A57" s="268" t="s">
        <v>128</v>
      </c>
      <c r="B57" s="269"/>
      <c r="C57" s="269"/>
      <c r="D57" s="269"/>
      <c r="E57" s="269"/>
      <c r="F57" s="269"/>
      <c r="G57" s="269"/>
      <c r="H57" s="269"/>
      <c r="I57" s="269"/>
      <c r="J57" s="270"/>
      <c r="K57" s="129"/>
      <c r="L57" s="129"/>
      <c r="M57" s="129"/>
      <c r="N57" s="129"/>
      <c r="O57" s="129"/>
      <c r="P57" s="129"/>
      <c r="Q57" s="129"/>
      <c r="W57" s="38"/>
    </row>
    <row r="58" spans="1:24">
      <c r="A58" s="271"/>
      <c r="B58" s="272"/>
      <c r="C58" s="272"/>
      <c r="D58" s="272"/>
      <c r="E58" s="272"/>
      <c r="F58" s="272"/>
      <c r="G58" s="272"/>
      <c r="H58" s="272"/>
      <c r="I58" s="272"/>
      <c r="J58" s="273"/>
      <c r="K58" s="130"/>
      <c r="L58" s="130"/>
      <c r="M58" s="130"/>
      <c r="N58" s="130"/>
      <c r="O58" s="130"/>
      <c r="P58" s="130"/>
      <c r="Q58" s="130"/>
      <c r="W58" s="38"/>
    </row>
    <row r="59" spans="1:24">
      <c r="A59" s="271"/>
      <c r="B59" s="272"/>
      <c r="C59" s="272"/>
      <c r="D59" s="272"/>
      <c r="E59" s="272"/>
      <c r="F59" s="272"/>
      <c r="G59" s="272"/>
      <c r="H59" s="272"/>
      <c r="I59" s="272"/>
      <c r="J59" s="273"/>
      <c r="K59" s="130"/>
      <c r="L59" s="130"/>
      <c r="M59" s="130"/>
      <c r="N59" s="130"/>
      <c r="O59" s="130"/>
      <c r="P59" s="130"/>
      <c r="Q59" s="130"/>
      <c r="W59" s="38"/>
    </row>
    <row r="60" spans="1:24">
      <c r="A60" s="271"/>
      <c r="B60" s="272"/>
      <c r="C60" s="272"/>
      <c r="D60" s="272"/>
      <c r="E60" s="272"/>
      <c r="F60" s="272"/>
      <c r="G60" s="272"/>
      <c r="H60" s="272"/>
      <c r="I60" s="272"/>
      <c r="J60" s="273"/>
      <c r="K60" s="130"/>
      <c r="L60" s="130"/>
      <c r="M60" s="130"/>
      <c r="N60" s="130"/>
      <c r="O60" s="130"/>
      <c r="P60" s="130"/>
      <c r="Q60" s="130"/>
      <c r="W60" s="38"/>
    </row>
    <row r="61" spans="1:24">
      <c r="A61" s="271"/>
      <c r="B61" s="272"/>
      <c r="C61" s="272"/>
      <c r="D61" s="272"/>
      <c r="E61" s="272"/>
      <c r="F61" s="272"/>
      <c r="G61" s="272"/>
      <c r="H61" s="272"/>
      <c r="I61" s="272"/>
      <c r="J61" s="273"/>
      <c r="K61" s="130"/>
      <c r="L61" s="130"/>
      <c r="M61" s="130"/>
      <c r="N61" s="130"/>
      <c r="O61" s="130"/>
      <c r="P61" s="130"/>
      <c r="Q61" s="130"/>
      <c r="W61" s="38"/>
    </row>
    <row r="62" spans="1:24">
      <c r="A62" s="271"/>
      <c r="B62" s="272"/>
      <c r="C62" s="272"/>
      <c r="D62" s="272"/>
      <c r="E62" s="272"/>
      <c r="F62" s="272"/>
      <c r="G62" s="272"/>
      <c r="H62" s="272"/>
      <c r="I62" s="272"/>
      <c r="J62" s="273"/>
      <c r="K62" s="130"/>
      <c r="L62" s="130"/>
      <c r="M62" s="130"/>
      <c r="N62" s="130"/>
      <c r="O62" s="130"/>
      <c r="P62" s="130"/>
      <c r="Q62" s="130"/>
      <c r="W62" s="38"/>
    </row>
    <row r="63" spans="1:24">
      <c r="A63" s="271"/>
      <c r="B63" s="272"/>
      <c r="C63" s="272"/>
      <c r="D63" s="272"/>
      <c r="E63" s="272"/>
      <c r="F63" s="272"/>
      <c r="G63" s="272"/>
      <c r="H63" s="272"/>
      <c r="I63" s="272"/>
      <c r="J63" s="273"/>
      <c r="K63" s="130"/>
      <c r="L63" s="130"/>
      <c r="M63" s="130"/>
      <c r="N63" s="130"/>
      <c r="O63" s="130"/>
      <c r="P63" s="130"/>
      <c r="Q63" s="130"/>
      <c r="W63" s="38"/>
    </row>
    <row r="64" spans="1:24">
      <c r="A64" s="271"/>
      <c r="B64" s="272"/>
      <c r="C64" s="272"/>
      <c r="D64" s="272"/>
      <c r="E64" s="272"/>
      <c r="F64" s="272"/>
      <c r="G64" s="272"/>
      <c r="H64" s="272"/>
      <c r="I64" s="272"/>
      <c r="J64" s="273"/>
      <c r="K64" s="130"/>
      <c r="L64" s="130"/>
      <c r="M64" s="130"/>
      <c r="N64" s="130"/>
      <c r="O64" s="130"/>
      <c r="P64" s="130"/>
      <c r="Q64" s="130"/>
      <c r="W64" s="38"/>
    </row>
    <row r="65" spans="1:23" ht="15.75" thickBot="1">
      <c r="A65" s="274"/>
      <c r="B65" s="275"/>
      <c r="C65" s="275"/>
      <c r="D65" s="275"/>
      <c r="E65" s="275"/>
      <c r="F65" s="275"/>
      <c r="G65" s="275"/>
      <c r="H65" s="275"/>
      <c r="I65" s="275"/>
      <c r="J65" s="276"/>
      <c r="K65" s="131"/>
      <c r="L65" s="131"/>
      <c r="M65" s="131"/>
      <c r="N65" s="131"/>
      <c r="O65" s="131"/>
      <c r="P65" s="131"/>
      <c r="Q65" s="131"/>
      <c r="W65" s="38"/>
    </row>
  </sheetData>
  <sheetProtection algorithmName="SHA-512" hashValue="FoWTaU9OLmIt5ApNrqvDTMLewZWRwuOxigoTYnJk1O4fRVG9uYAz3nTy7FxS+D1S4mvANsYu/Mth6+e7XETDxw==" saltValue="EedxQ9DcNZJ9irlwwWEmlA==" spinCount="100000" sheet="1" selectLockedCells="1"/>
  <protectedRanges>
    <protectedRange sqref="I17:I55 A58:K58" name="Comments"/>
    <protectedRange sqref="N47 D47 G47 N53 D53 G53" name="Bottom Matter"/>
    <protectedRange sqref="L39:L41 B39:B41 E39:E41 L42:M43 N44 D44 G44 B42:C43 E42:F43 L45:M45 B45:C45 E45:F45 L49:M49 B49:C49 E49:F49" name="SecD"/>
    <protectedRange sqref="L29:M34 B29:C34 E29:F34" name="SecC"/>
    <protectedRange sqref="B22:G25 N29:N35 D29:D35 G29:G35 N42:N43 D42:D43 G42:G43 N45 D45 G45 N49 D49 G49 N26 D26:G26 L22:N25" name="SecB"/>
    <protectedRange sqref="B17:G19 L26:M26 B26:C26 L35:M35 B35:C35 E35:F35 L17:N19" name="SecA"/>
    <protectedRange sqref="O56:W1048576 B8:B9 L53:M53 B13:J16 B11 C9:C11 L55:M1048576 B6:G7 D8:D11 X8:XFD1048576 E8:G11 A1:A5 I2:J12 B56:J1048576 L2:Q5 B1:G5 B12:G12 R8:W12 O12:Q12 N12:N1048576 R1:XFD7 I1:N1 M12:M52 L12:L52 H1:H12 K2:K1048576 A12:A15 B19:J24 B17:I18 B26:J28 B25:I25 B35:J37 B29:I34 B40:J40 B38:I39 B45:J46 B41:I44 B48:J50 B47:I47 B55:J55 B51:I54 A47:A50 A54:A1048576" name="Header"/>
    <protectedRange sqref="A6:A11" name="Header_1"/>
    <protectedRange sqref="J17:J18" name="Header_2"/>
    <protectedRange sqref="J25" name="Header_3"/>
    <protectedRange sqref="J29:J34" name="Header_4"/>
    <protectedRange sqref="J38:J39" name="Header_5"/>
    <protectedRange sqref="J41:J44" name="Header_6"/>
    <protectedRange sqref="J47" name="Header_7"/>
    <protectedRange sqref="J51:J54" name="Header_8"/>
    <protectedRange sqref="A16:A20" name="Header_9"/>
    <protectedRange sqref="A21:A27" name="Header_10"/>
    <protectedRange sqref="A28:A36" name="Header_11"/>
    <protectedRange sqref="A37:A46" name="Header_12"/>
    <protectedRange sqref="A51:A53" name="Header_13"/>
  </protectedRanges>
  <mergeCells count="21">
    <mergeCell ref="A57:J57"/>
    <mergeCell ref="A58:J65"/>
    <mergeCell ref="I1:N1"/>
    <mergeCell ref="A2:J2"/>
    <mergeCell ref="B6:J6"/>
    <mergeCell ref="B7:J7"/>
    <mergeCell ref="B8:J8"/>
    <mergeCell ref="A5:J5"/>
    <mergeCell ref="A3:J3"/>
    <mergeCell ref="A13:A15"/>
    <mergeCell ref="L13:N13"/>
    <mergeCell ref="B13:D13"/>
    <mergeCell ref="E13:G13"/>
    <mergeCell ref="H13:H15"/>
    <mergeCell ref="L14:M14"/>
    <mergeCell ref="B14:C14"/>
    <mergeCell ref="E14:F14"/>
    <mergeCell ref="B9:J9"/>
    <mergeCell ref="B10:J10"/>
    <mergeCell ref="B11:J11"/>
    <mergeCell ref="I14:J14"/>
  </mergeCells>
  <conditionalFormatting sqref="D53">
    <cfRule type="cellIs" dxfId="2" priority="2" operator="greaterThan">
      <formula>$D$51</formula>
    </cfRule>
  </conditionalFormatting>
  <conditionalFormatting sqref="G53">
    <cfRule type="cellIs" dxfId="1" priority="1" operator="greaterThan">
      <formula>$G$51</formula>
    </cfRule>
  </conditionalFormatting>
  <conditionalFormatting sqref="N53">
    <cfRule type="cellIs" dxfId="0" priority="3" operator="greaterThan">
      <formula>$N$51</formula>
    </cfRule>
  </conditionalFormatting>
  <dataValidations count="4">
    <dataValidation allowBlank="1" showInputMessage="1" showErrorMessage="1" prompt="Please provide the estimated start date. Format: YYYY/MM/DD" sqref="B10" xr:uid="{DE8157AC-4394-46B1-8F1A-1B3C0C8B6FD1}"/>
    <dataValidation allowBlank="1" showInputMessage="1" showErrorMessage="1" prompt="Please provide all amounts in Canadian dollars, rounded to the nearest dollar." sqref="B8" xr:uid="{AE5C0AC0-6F64-4E22-9BD5-AAC8EE4DDC1F}"/>
    <dataValidation allowBlank="1" showInputMessage="1" showErrorMessage="1" prompt="Please provide the name of the institution" sqref="B6:B7" xr:uid="{48C53ADA-97AA-4B47-A8E9-AEAFE2D87262}"/>
    <dataValidation allowBlank="1" showInputMessage="1" showErrorMessage="1" prompt="Please provide the estimated end date. Format: YYYY/MM/DD" sqref="B11" xr:uid="{A7E7AB16-F1FD-4B26-BFFD-68584B0BAA1E}"/>
  </dataValidations>
  <hyperlinks>
    <hyperlink ref="R5" r:id="rId1" location="s3.2" xr:uid="{3DFED7A9-FD6D-4702-962E-79221AAF8338}"/>
  </hyperlinks>
  <pageMargins left="0.25" right="0.25" top="0.75" bottom="0.75" header="0.3" footer="0.3"/>
  <pageSetup scale="80" orientation="landscape" verticalDpi="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A570774650B86489C1D5E7912D2D92D" ma:contentTypeVersion="16" ma:contentTypeDescription="Create a new document." ma:contentTypeScope="" ma:versionID="be38c6872f1f868936bae2eb13fb1965">
  <xsd:schema xmlns:xsd="http://www.w3.org/2001/XMLSchema" xmlns:xs="http://www.w3.org/2001/XMLSchema" xmlns:p="http://schemas.microsoft.com/office/2006/metadata/properties" xmlns:ns2="3d0ff5c0-d0b6-4a6c-a95f-ad474d54175b" xmlns:ns3="acb069bc-c7ae-4704-b70c-4a00cb713364" targetNamespace="http://schemas.microsoft.com/office/2006/metadata/properties" ma:root="true" ma:fieldsID="51894fd511f7b55a4589ba0bf6e327e6" ns2:_="" ns3:_="">
    <xsd:import namespace="3d0ff5c0-d0b6-4a6c-a95f-ad474d54175b"/>
    <xsd:import namespace="acb069bc-c7ae-4704-b70c-4a00cb71336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FileNotes" minOccurs="0"/>
                <xsd:element ref="ns2:PeopleTag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0ff5c0-d0b6-4a6c-a95f-ad474d54175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66f010da-685c-4881-9300-55d06cbf5145"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FileNotes" ma:index="21" nillable="true" ma:displayName="File Notes" ma:description="Test comment" ma:format="Dropdown" ma:internalName="FileNotes">
      <xsd:simpleType>
        <xsd:restriction base="dms:Note">
          <xsd:maxLength value="255"/>
        </xsd:restriction>
      </xsd:simpleType>
    </xsd:element>
    <xsd:element name="PeopleTags" ma:index="22" nillable="true" ma:displayName="People Tags" ma:format="Dropdown" ma:list="UserInfo" ma:SharePointGroup="0" ma:internalName="PeopleTag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cb069bc-c7ae-4704-b70c-4a00cb71336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f20d3252-adb7-405b-8671-8fc4ce64968c}" ma:internalName="TaxCatchAll" ma:showField="CatchAllData" ma:web="acb069bc-c7ae-4704-b70c-4a00cb71336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cb069bc-c7ae-4704-b70c-4a00cb713364" xsi:nil="true"/>
    <lcf76f155ced4ddcb4097134ff3c332f xmlns="3d0ff5c0-d0b6-4a6c-a95f-ad474d54175b">
      <Terms xmlns="http://schemas.microsoft.com/office/infopath/2007/PartnerControls"/>
    </lcf76f155ced4ddcb4097134ff3c332f>
    <FileNotes xmlns="3d0ff5c0-d0b6-4a6c-a95f-ad474d54175b" xsi:nil="true"/>
    <PeopleTags xmlns="3d0ff5c0-d0b6-4a6c-a95f-ad474d54175b">
      <UserInfo>
        <DisplayName/>
        <AccountId xsi:nil="true"/>
        <AccountType/>
      </UserInfo>
    </PeopleTags>
  </documentManagement>
</p:properties>
</file>

<file path=customXml/itemProps1.xml><?xml version="1.0" encoding="utf-8"?>
<ds:datastoreItem xmlns:ds="http://schemas.openxmlformats.org/officeDocument/2006/customXml" ds:itemID="{4ED3B78D-0C6A-4C15-A479-0D7D7E61CDDF}"/>
</file>

<file path=customXml/itemProps2.xml><?xml version="1.0" encoding="utf-8"?>
<ds:datastoreItem xmlns:ds="http://schemas.openxmlformats.org/officeDocument/2006/customXml" ds:itemID="{01B5A469-F4FA-4019-94B9-3BA4205F3F5B}"/>
</file>

<file path=customXml/itemProps3.xml><?xml version="1.0" encoding="utf-8"?>
<ds:datastoreItem xmlns:ds="http://schemas.openxmlformats.org/officeDocument/2006/customXml" ds:itemID="{CE412262-8DA0-4ED4-850E-2AA8A9F8637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Kate Vickers</dc:creator>
  <cp:keywords/>
  <dc:description/>
  <cp:lastModifiedBy/>
  <cp:revision/>
  <dcterms:created xsi:type="dcterms:W3CDTF">2024-07-10T18:47:45Z</dcterms:created>
  <dcterms:modified xsi:type="dcterms:W3CDTF">2026-09-17T16:18:30Z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0x010100AA570774650B86489C1D5E7912D2D92D</vt:lpwstr>
  </property>
  <property fmtid="{D5CDD505-2E9C-101B-9397-08002B2CF9AE}" pid="3" name="Order">
    <vt:r8>11400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MediaServiceImageTags">
    <vt:lpwstr/>
  </property>
</Properties>
</file>